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285" yWindow="345" windowWidth="19605" windowHeight="117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B11" i="1"/>
  <c r="E6" i="1" l="1"/>
  <c r="C4" i="1" l="1"/>
  <c r="D4" i="1"/>
  <c r="E4" i="1"/>
  <c r="E11" i="1" s="1"/>
</calcChain>
</file>

<file path=xl/sharedStrings.xml><?xml version="1.0" encoding="utf-8"?>
<sst xmlns="http://schemas.openxmlformats.org/spreadsheetml/2006/main" count="33" uniqueCount="22">
  <si>
    <t>в тыс. рублей</t>
  </si>
  <si>
    <t>Виды долговых обязательств</t>
  </si>
  <si>
    <t>Привлечено</t>
  </si>
  <si>
    <t>Погашено</t>
  </si>
  <si>
    <t xml:space="preserve">        Бюджетные кредиты</t>
  </si>
  <si>
    <t xml:space="preserve">        Кредиты коммерческих банков и иных кредитных организаций</t>
  </si>
  <si>
    <t>в том числе:</t>
  </si>
  <si>
    <t xml:space="preserve">Справочно: </t>
  </si>
  <si>
    <t>х</t>
  </si>
  <si>
    <t xml:space="preserve">        Муниципальные гарантии</t>
  </si>
  <si>
    <t>Верхний предел муниципального внутреннего долга</t>
  </si>
  <si>
    <t xml:space="preserve">в том числе по муниципальным гарантиям </t>
  </si>
  <si>
    <t>Уровень муниципального  долга в % к налоговым и неналоговым доходам</t>
  </si>
  <si>
    <t>Муниципальный внутренний долг - всего</t>
  </si>
  <si>
    <t>Начальник финансового управления _____________ Ионова О.В.</t>
  </si>
  <si>
    <t>Исп. Пикина Н.А., 50270</t>
  </si>
  <si>
    <t>Объем и структура муниципального внутреннего долга Печенгского муниципального округа, а также расходы на его обслуживание за 2024 год</t>
  </si>
  <si>
    <t>Расходы на обслуживание муниципального долга в 2024 году</t>
  </si>
  <si>
    <t>утвержденные налоговые и неналоговые доходы на 01.01.2024</t>
  </si>
  <si>
    <t xml:space="preserve">Исполнение по состоянию  на 01.01.2025 </t>
  </si>
  <si>
    <t>исполненные налоговые и неналоговые доходы на 01.01.2025</t>
  </si>
  <si>
    <t>По состоянию                               на 01.01.2024 (утв. Решением Совета депутатов от 15.12.2023 
№ 433)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</si>
</sst>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6">
    <xf numFmtId="0" fontId="0" fillId="0" borderId="0" xfId="0"/>
    <xf numFmtId="0" fontId="3" fillId="0" borderId="0" xfId="0" applyFont="1" applyAlignment="1">
      <alignment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wrapText="1"/>
    </xf>
    <xf numFmtId="0" fontId="6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1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tabSelected="1" zoomScale="85" zoomScaleNormal="85" workbookViewId="0">
      <selection sqref="A1:F1"/>
    </sheetView>
  </sheetViews>
  <sheetFormatPr defaultRowHeight="15" x14ac:dyDescent="0.25"/>
  <cols>
    <col min="1" max="1" width="60.5703125" style="1" customWidth="1"/>
    <col min="2" max="2" width="22.5703125" style="1" customWidth="1"/>
    <col min="3" max="4" width="21.28515625" style="1" customWidth="1"/>
    <col min="5" max="5" width="23.5703125" style="1" customWidth="1"/>
    <col min="6" max="6" width="23.85546875" style="1" customWidth="1"/>
    <col min="7" max="7" width="11.140625" style="1" customWidth="1"/>
    <col min="8" max="16384" width="9.140625" style="1"/>
  </cols>
  <sheetData>
    <row r="1" spans="1:7" ht="42" customHeight="1" x14ac:dyDescent="0.25">
      <c r="A1" s="20" t="s">
        <v>16</v>
      </c>
      <c r="B1" s="20"/>
      <c r="C1" s="20"/>
      <c r="D1" s="20"/>
      <c r="E1" s="20"/>
      <c r="F1" s="20"/>
      <c r="G1" s="3"/>
    </row>
    <row r="2" spans="1:7" ht="13.5" customHeight="1" x14ac:dyDescent="0.25">
      <c r="A2" s="19" t="s">
        <v>0</v>
      </c>
      <c r="B2" s="19"/>
      <c r="C2" s="19"/>
      <c r="D2" s="19"/>
      <c r="E2" s="19"/>
      <c r="F2" s="19"/>
      <c r="G2" s="2"/>
    </row>
    <row r="3" spans="1:7" ht="111" customHeight="1" x14ac:dyDescent="0.25">
      <c r="A3" s="17" t="s">
        <v>1</v>
      </c>
      <c r="B3" s="25" t="s">
        <v>21</v>
      </c>
      <c r="C3" s="17" t="s">
        <v>2</v>
      </c>
      <c r="D3" s="17" t="s">
        <v>3</v>
      </c>
      <c r="E3" s="25" t="s">
        <v>19</v>
      </c>
      <c r="F3" s="17" t="s">
        <v>17</v>
      </c>
    </row>
    <row r="4" spans="1:7" ht="22.5" customHeight="1" x14ac:dyDescent="0.25">
      <c r="A4" s="7" t="s">
        <v>13</v>
      </c>
      <c r="B4" s="6">
        <f>+B6+B7+B8-D4</f>
        <v>167850</v>
      </c>
      <c r="C4" s="6">
        <f t="shared" ref="C4:E4" si="0">+C6+C7+C8</f>
        <v>0</v>
      </c>
      <c r="D4" s="6">
        <f t="shared" si="0"/>
        <v>10790</v>
      </c>
      <c r="E4" s="6">
        <f t="shared" si="0"/>
        <v>43160</v>
      </c>
      <c r="F4" s="16">
        <v>46.137569999999997</v>
      </c>
    </row>
    <row r="5" spans="1:7" ht="17.25" customHeight="1" x14ac:dyDescent="0.25">
      <c r="A5" s="8" t="s">
        <v>6</v>
      </c>
      <c r="B5" s="5"/>
      <c r="C5" s="5"/>
      <c r="D5" s="5"/>
      <c r="E5" s="6"/>
      <c r="F5" s="5"/>
    </row>
    <row r="6" spans="1:7" ht="20.25" customHeight="1" x14ac:dyDescent="0.25">
      <c r="A6" s="8" t="s">
        <v>4</v>
      </c>
      <c r="B6" s="5">
        <v>53950</v>
      </c>
      <c r="C6" s="5">
        <v>0</v>
      </c>
      <c r="D6" s="5">
        <v>10790</v>
      </c>
      <c r="E6" s="5">
        <f>B6+C6-D6</f>
        <v>43160</v>
      </c>
      <c r="F6" s="5" t="s">
        <v>8</v>
      </c>
    </row>
    <row r="7" spans="1:7" ht="33" x14ac:dyDescent="0.25">
      <c r="A7" s="8" t="s">
        <v>5</v>
      </c>
      <c r="B7" s="5">
        <v>124690</v>
      </c>
      <c r="C7" s="5">
        <v>0</v>
      </c>
      <c r="D7" s="5">
        <v>0</v>
      </c>
      <c r="E7" s="5"/>
      <c r="F7" s="5" t="s">
        <v>8</v>
      </c>
    </row>
    <row r="8" spans="1:7" ht="18.75" customHeight="1" x14ac:dyDescent="0.25">
      <c r="A8" s="8" t="s">
        <v>9</v>
      </c>
      <c r="B8" s="5">
        <v>0</v>
      </c>
      <c r="C8" s="5">
        <v>0</v>
      </c>
      <c r="D8" s="5">
        <v>0</v>
      </c>
      <c r="E8" s="5">
        <v>0</v>
      </c>
      <c r="F8" s="5" t="s">
        <v>8</v>
      </c>
    </row>
    <row r="9" spans="1:7" ht="24.75" customHeight="1" x14ac:dyDescent="0.25">
      <c r="A9" s="8" t="s">
        <v>10</v>
      </c>
      <c r="B9" s="11">
        <v>167850</v>
      </c>
      <c r="C9" s="5" t="s">
        <v>8</v>
      </c>
      <c r="D9" s="5" t="s">
        <v>8</v>
      </c>
      <c r="E9" s="5">
        <v>90994.2</v>
      </c>
      <c r="F9" s="5" t="s">
        <v>8</v>
      </c>
    </row>
    <row r="10" spans="1:7" ht="20.25" customHeight="1" x14ac:dyDescent="0.25">
      <c r="A10" s="9" t="s">
        <v>11</v>
      </c>
      <c r="B10" s="11">
        <v>0</v>
      </c>
      <c r="C10" s="5" t="s">
        <v>8</v>
      </c>
      <c r="D10" s="5" t="s">
        <v>8</v>
      </c>
      <c r="E10" s="5"/>
      <c r="F10" s="5" t="s">
        <v>8</v>
      </c>
    </row>
    <row r="11" spans="1:7" ht="35.25" customHeight="1" x14ac:dyDescent="0.25">
      <c r="A11" s="8" t="s">
        <v>12</v>
      </c>
      <c r="B11" s="14">
        <f>B4/C14</f>
        <v>0.14736442867640667</v>
      </c>
      <c r="C11" s="5" t="s">
        <v>8</v>
      </c>
      <c r="D11" s="5" t="s">
        <v>8</v>
      </c>
      <c r="E11" s="15">
        <f>E4/C13</f>
        <v>3.5618286713922906E-2</v>
      </c>
      <c r="F11" s="5" t="s">
        <v>8</v>
      </c>
    </row>
    <row r="12" spans="1:7" x14ac:dyDescent="0.25">
      <c r="A12" s="4"/>
      <c r="B12" s="4"/>
      <c r="C12" s="4"/>
      <c r="D12" s="4"/>
      <c r="E12" s="4"/>
      <c r="F12" s="4"/>
    </row>
    <row r="13" spans="1:7" ht="39.75" customHeight="1" x14ac:dyDescent="0.25">
      <c r="A13" s="21" t="s">
        <v>7</v>
      </c>
      <c r="B13" s="12" t="s">
        <v>20</v>
      </c>
      <c r="C13" s="13">
        <v>1211737.1154499999</v>
      </c>
    </row>
    <row r="14" spans="1:7" ht="36" x14ac:dyDescent="0.25">
      <c r="A14" s="22"/>
      <c r="B14" s="12" t="s">
        <v>18</v>
      </c>
      <c r="C14" s="13">
        <v>1139013</v>
      </c>
      <c r="E14" s="10"/>
    </row>
    <row r="15" spans="1:7" x14ac:dyDescent="0.25">
      <c r="A15" s="4"/>
      <c r="B15" s="4"/>
      <c r="C15" s="4"/>
      <c r="D15" s="4"/>
      <c r="E15" s="4"/>
      <c r="F15" s="4"/>
    </row>
    <row r="17" spans="1:5" ht="18.75" x14ac:dyDescent="0.3">
      <c r="A17" s="23" t="s">
        <v>14</v>
      </c>
      <c r="B17" s="23"/>
      <c r="C17" s="23"/>
      <c r="D17" s="23"/>
      <c r="E17" s="23"/>
    </row>
    <row r="18" spans="1:5" ht="18.75" x14ac:dyDescent="0.3">
      <c r="A18" s="18"/>
      <c r="B18" s="18"/>
      <c r="C18" s="18"/>
      <c r="D18" s="18"/>
      <c r="E18" s="18"/>
    </row>
    <row r="19" spans="1:5" ht="18.75" x14ac:dyDescent="0.3">
      <c r="A19" s="24" t="s">
        <v>15</v>
      </c>
      <c r="B19" s="24"/>
      <c r="C19" s="18"/>
      <c r="D19" s="18"/>
      <c r="E19" s="18"/>
    </row>
  </sheetData>
  <mergeCells count="5">
    <mergeCell ref="A2:F2"/>
    <mergeCell ref="A1:F1"/>
    <mergeCell ref="A13:A14"/>
    <mergeCell ref="A17:E17"/>
    <mergeCell ref="A19:B19"/>
  </mergeCells>
  <pageMargins left="0.2" right="0.16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Министерство финансов Мурманской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</dc:creator>
  <cp:lastModifiedBy>Пикина Надежда Анатольевна</cp:lastModifiedBy>
  <cp:lastPrinted>2025-02-07T12:22:55Z</cp:lastPrinted>
  <dcterms:created xsi:type="dcterms:W3CDTF">2019-05-16T11:57:59Z</dcterms:created>
  <dcterms:modified xsi:type="dcterms:W3CDTF">2025-02-07T12:23:42Z</dcterms:modified>
</cp:coreProperties>
</file>