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лан реализации" sheetId="2" r:id="rId1"/>
  </sheets>
  <definedNames>
    <definedName name="_xlnm.Print_Titles" localSheetId="0">'План реализации'!$3:$4</definedName>
  </definedNames>
  <calcPr calcId="162913"/>
</workbook>
</file>

<file path=xl/calcChain.xml><?xml version="1.0" encoding="utf-8"?>
<calcChain xmlns="http://schemas.openxmlformats.org/spreadsheetml/2006/main">
  <c r="I30" i="2" l="1"/>
  <c r="H30" i="2"/>
  <c r="F30" i="2" s="1"/>
  <c r="I29" i="2"/>
  <c r="H29" i="2"/>
  <c r="I28" i="2"/>
  <c r="H28" i="2"/>
  <c r="I27" i="2"/>
  <c r="H27" i="2"/>
  <c r="I26" i="2"/>
  <c r="H26" i="2"/>
  <c r="H25" i="2" s="1"/>
  <c r="G29" i="2"/>
  <c r="G28" i="2"/>
  <c r="G27" i="2"/>
  <c r="G26" i="2"/>
  <c r="I35" i="2"/>
  <c r="H35" i="2"/>
  <c r="G35" i="2"/>
  <c r="F35" i="2"/>
  <c r="F39" i="2"/>
  <c r="F38" i="2"/>
  <c r="F37" i="2"/>
  <c r="F36" i="2"/>
  <c r="F34" i="2"/>
  <c r="F33" i="2"/>
  <c r="F32" i="2"/>
  <c r="F31" i="2"/>
  <c r="G30" i="2"/>
  <c r="G14" i="2"/>
  <c r="G13" i="2"/>
  <c r="G12" i="2"/>
  <c r="I14" i="2"/>
  <c r="H14" i="2"/>
  <c r="I13" i="2"/>
  <c r="H13" i="2"/>
  <c r="I12" i="2"/>
  <c r="H12" i="2"/>
  <c r="I11" i="2"/>
  <c r="I10" i="2" s="1"/>
  <c r="H11" i="2"/>
  <c r="H10" i="2" s="1"/>
  <c r="G11" i="2"/>
  <c r="F24" i="2"/>
  <c r="F23" i="2"/>
  <c r="F22" i="2"/>
  <c r="F21" i="2"/>
  <c r="I20" i="2"/>
  <c r="H20" i="2"/>
  <c r="G20" i="2"/>
  <c r="F19" i="2"/>
  <c r="F18" i="2"/>
  <c r="F17" i="2"/>
  <c r="F16" i="2"/>
  <c r="I15" i="2"/>
  <c r="H15" i="2"/>
  <c r="G15" i="2"/>
  <c r="F15" i="2" l="1"/>
  <c r="H7" i="2"/>
  <c r="H8" i="2"/>
  <c r="H9" i="2"/>
  <c r="F11" i="2"/>
  <c r="F12" i="2"/>
  <c r="F10" i="2" s="1"/>
  <c r="F14" i="2"/>
  <c r="F13" i="2"/>
  <c r="F20" i="2"/>
  <c r="G10" i="2"/>
  <c r="G6" i="2"/>
  <c r="G8" i="2"/>
  <c r="G7" i="2"/>
  <c r="G9" i="2"/>
  <c r="I6" i="2"/>
  <c r="I7" i="2"/>
  <c r="I8" i="2"/>
  <c r="I9" i="2"/>
  <c r="I25" i="2"/>
  <c r="G25" i="2"/>
  <c r="F27" i="2"/>
  <c r="F29" i="2"/>
  <c r="H6" i="2"/>
  <c r="F26" i="2"/>
  <c r="F28" i="2"/>
  <c r="H5" i="2" l="1"/>
  <c r="F7" i="2"/>
  <c r="F9" i="2"/>
  <c r="F8" i="2"/>
  <c r="G5" i="2"/>
  <c r="I5" i="2"/>
  <c r="F6" i="2"/>
  <c r="F25" i="2"/>
  <c r="F5" i="2" l="1"/>
</calcChain>
</file>

<file path=xl/sharedStrings.xml><?xml version="1.0" encoding="utf-8"?>
<sst xmlns="http://schemas.openxmlformats.org/spreadsheetml/2006/main" count="81" uniqueCount="38">
  <si>
    <t>№ п/п</t>
  </si>
  <si>
    <t>Всего</t>
  </si>
  <si>
    <t>ФБ</t>
  </si>
  <si>
    <t>ОБ</t>
  </si>
  <si>
    <t>МБ</t>
  </si>
  <si>
    <t>ВБС</t>
  </si>
  <si>
    <t>1.1.</t>
  </si>
  <si>
    <t>1.2.</t>
  </si>
  <si>
    <t>Годы выполнения</t>
  </si>
  <si>
    <t>по годам</t>
  </si>
  <si>
    <t>-</t>
  </si>
  <si>
    <t>2.1.</t>
  </si>
  <si>
    <t>Связь комплексов процессных и(или) проектных мероприятий с показателями направлений (подпрограмм), ожидаемые результаты реализации (краткая характеристика) мероприятий</t>
  </si>
  <si>
    <t>Соисполнители, участники</t>
  </si>
  <si>
    <r>
      <t xml:space="preserve">Муниципальная программа, направление (подпрограмма), </t>
    </r>
    <r>
      <rPr>
        <b/>
        <sz val="10"/>
        <rFont val="Times New Roman"/>
        <family val="1"/>
        <charset val="204"/>
      </rPr>
      <t>комплексы процессных и (или) проектных мероприятий, мероприятие</t>
    </r>
  </si>
  <si>
    <t>Объем и источники финансирования (рублей)</t>
  </si>
  <si>
    <t>№ структурного элемента</t>
  </si>
  <si>
    <t>2027-2029</t>
  </si>
  <si>
    <r>
      <t>Муниципальная программа</t>
    </r>
    <r>
      <rPr>
        <b/>
        <u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"Молодежная политика"</t>
    </r>
  </si>
  <si>
    <r>
      <rPr>
        <b/>
        <u/>
        <sz val="11"/>
        <rFont val="Times New Roman"/>
        <family val="1"/>
        <charset val="204"/>
      </rPr>
      <t>Комплекс процессных мероприятий 1.</t>
    </r>
    <r>
      <rPr>
        <sz val="11"/>
        <rFont val="Times New Roman"/>
        <family val="1"/>
        <charset val="204"/>
      </rPr>
      <t xml:space="preserve"> "Молодежные центры - точка притяжения и первый шаг к мечте"</t>
    </r>
  </si>
  <si>
    <t>Мероприятие "Реализация услуг в сфере молодежной политики"</t>
  </si>
  <si>
    <t>Мероприятие "Развитие и реализация потенциала у молодежи"</t>
  </si>
  <si>
    <r>
      <t xml:space="preserve">Комплекс процессных мероприятий 2. </t>
    </r>
    <r>
      <rPr>
        <sz val="11"/>
        <rFont val="Times New Roman"/>
        <family val="1"/>
        <charset val="204"/>
      </rPr>
      <t>"Реализация приоритетных направлений в сфере молодежной политики"</t>
    </r>
  </si>
  <si>
    <t>Мероприятие "Патриотическое воспитание и пропаганда"</t>
  </si>
  <si>
    <t>2.2.</t>
  </si>
  <si>
    <r>
      <t>Проект Плана реализации муниципальной программы Печенгского муниципального округа "Молодежная политика"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на 2027-2029 годы</t>
    </r>
  </si>
  <si>
    <t>Отдел КСиМП, подведомственные отделу КСиМП учреждения, отдел образования, подведомственные отделу образования учреждения</t>
  </si>
  <si>
    <t>Отдел КСиМП, подведомственные отделу КСиМП учреждения</t>
  </si>
  <si>
    <t xml:space="preserve">     предоставление муниципальных услуг подведомственными учреждениями; информационное обеспечение; организация, проведение, техническое и мнтодическое обеспечение мероприятий</t>
  </si>
  <si>
    <t xml:space="preserve">     организация и проведение конкурсов, форумов, фестивалей, мероприятий, поездок для молодежи</t>
  </si>
  <si>
    <t xml:space="preserve">     организация поездок, организация и проведение мероприятий, фестивалей, соревнований, направленных на патриотическое воспитание молодежи</t>
  </si>
  <si>
    <t xml:space="preserve">     организация и проведение мероприятий, конкурсов для молодежи</t>
  </si>
  <si>
    <t xml:space="preserve">0.4. Общая численность детей и молодежи в возрасте до 35 лет, вовлеченных в социально активную деятельность через увеличение охвата патриотическими проектами.                                                               </t>
  </si>
  <si>
    <t>Мероприятие "Проведение мероприятий для молодежи"</t>
  </si>
  <si>
    <t>Отдел КСиМП, подведомственные отделу КСиМП учреждения,                                                отдел образования, подведомственные отделу образования учреждения</t>
  </si>
  <si>
    <t>Отдел КСиМП, подведомственные отделу КСиМП учреждения,                                                              отдел образования, подведомственные отделу образования учреждения</t>
  </si>
  <si>
    <t>Отдел КСиМП, подведомственные отделу КСиМП учреждения,                                                         отдел образования, подведомственные отделу образования учреждения</t>
  </si>
  <si>
    <t xml:space="preserve">0.1. Численность молодых граждан, принявших участие в мероприятиях в сфере молодежной политики.                                                                                                                                                                        0.2. Количество талантливых и одаренных детей и молодежи, получающих премию Главы Печенгского муниципального округа.                                                                                                                                   0.3. Количество проведенных мероприятий в рамках приоритеных направлений молодежной политики.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</si>
</sst>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wrapText="1"/>
    </xf>
    <xf numFmtId="43" fontId="4" fillId="0" borderId="1" xfId="1" applyNumberFormat="1" applyFont="1" applyFill="1" applyBorder="1" applyAlignment="1">
      <alignment vertical="center" wrapText="1"/>
    </xf>
    <xf numFmtId="43" fontId="4" fillId="0" borderId="1" xfId="1" applyNumberFormat="1" applyFont="1" applyFill="1" applyBorder="1" applyAlignment="1">
      <alignment vertical="top" wrapText="1"/>
    </xf>
    <xf numFmtId="43" fontId="3" fillId="0" borderId="1" xfId="1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NumberFormat="1" applyFont="1" applyFill="1" applyBorder="1" applyAlignment="1">
      <alignment horizontal="center" vertical="center"/>
    </xf>
    <xf numFmtId="43" fontId="4" fillId="0" borderId="1" xfId="1" applyNumberFormat="1" applyFont="1" applyFill="1" applyBorder="1" applyAlignment="1">
      <alignment horizontal="right" vertical="center"/>
    </xf>
    <xf numFmtId="43" fontId="4" fillId="0" borderId="1" xfId="1" applyNumberFormat="1" applyFont="1" applyFill="1" applyBorder="1" applyAlignment="1">
      <alignment horizontal="center" vertical="top"/>
    </xf>
    <xf numFmtId="43" fontId="4" fillId="0" borderId="1" xfId="1" applyNumberFormat="1" applyFont="1" applyFill="1" applyBorder="1" applyAlignment="1">
      <alignment horizontal="right" vertical="top"/>
    </xf>
    <xf numFmtId="43" fontId="4" fillId="0" borderId="1" xfId="1" applyNumberFormat="1" applyFont="1" applyFill="1" applyBorder="1" applyAlignment="1">
      <alignment vertical="center"/>
    </xf>
    <xf numFmtId="43" fontId="4" fillId="0" borderId="1" xfId="1" applyNumberFormat="1" applyFont="1" applyFill="1" applyBorder="1" applyAlignment="1">
      <alignment vertical="top"/>
    </xf>
    <xf numFmtId="43" fontId="3" fillId="0" borderId="1" xfId="1" applyNumberFormat="1" applyFont="1" applyFill="1" applyBorder="1" applyAlignment="1">
      <alignment horizontal="right" vertical="center"/>
    </xf>
    <xf numFmtId="43" fontId="3" fillId="0" borderId="1" xfId="1" applyNumberFormat="1" applyFont="1" applyFill="1" applyBorder="1" applyAlignment="1">
      <alignment horizontal="right" vertical="top"/>
    </xf>
    <xf numFmtId="43" fontId="3" fillId="0" borderId="6" xfId="1" applyNumberFormat="1" applyFont="1" applyFill="1" applyBorder="1" applyAlignment="1">
      <alignment horizontal="right" vertical="top"/>
    </xf>
    <xf numFmtId="43" fontId="4" fillId="0" borderId="1" xfId="1" quotePrefix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9" fontId="3" fillId="0" borderId="6" xfId="1" applyNumberFormat="1" applyFont="1" applyFill="1" applyBorder="1" applyAlignment="1">
      <alignment horizontal="left" vertical="top" wrapText="1"/>
    </xf>
    <xf numFmtId="49" fontId="3" fillId="0" borderId="4" xfId="1" applyNumberFormat="1" applyFont="1" applyFill="1" applyBorder="1" applyAlignment="1">
      <alignment horizontal="left" vertical="top" wrapText="1"/>
    </xf>
    <xf numFmtId="49" fontId="3" fillId="0" borderId="2" xfId="1" applyNumberFormat="1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0" borderId="6" xfId="0" applyNumberFormat="1" applyFont="1" applyFill="1" applyBorder="1" applyAlignment="1">
      <alignment horizontal="center" vertical="top" wrapText="1"/>
    </xf>
    <xf numFmtId="0" fontId="11" fillId="0" borderId="4" xfId="0" applyNumberFormat="1" applyFont="1" applyFill="1" applyBorder="1" applyAlignment="1">
      <alignment horizontal="center" vertical="top" wrapText="1"/>
    </xf>
    <xf numFmtId="0" fontId="11" fillId="0" borderId="2" xfId="0" applyNumberFormat="1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11" fillId="0" borderId="6" xfId="0" applyNumberFormat="1" applyFont="1" applyFill="1" applyBorder="1" applyAlignment="1">
      <alignment horizontal="center" vertical="top" wrapText="1"/>
    </xf>
    <xf numFmtId="14" fontId="11" fillId="0" borderId="4" xfId="0" applyNumberFormat="1" applyFont="1" applyFill="1" applyBorder="1" applyAlignment="1">
      <alignment horizontal="center" vertical="top" wrapText="1"/>
    </xf>
    <xf numFmtId="164" fontId="3" fillId="0" borderId="6" xfId="1" applyNumberFormat="1" applyFont="1" applyFill="1" applyBorder="1" applyAlignment="1">
      <alignment horizontal="left" vertical="top" wrapText="1"/>
    </xf>
    <xf numFmtId="164" fontId="3" fillId="0" borderId="4" xfId="1" applyNumberFormat="1" applyFont="1" applyFill="1" applyBorder="1" applyAlignment="1">
      <alignment horizontal="left" vertical="top" wrapText="1"/>
    </xf>
    <xf numFmtId="164" fontId="3" fillId="0" borderId="2" xfId="1" applyNumberFormat="1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justify" vertical="top" wrapText="1"/>
    </xf>
    <xf numFmtId="0" fontId="3" fillId="0" borderId="4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justify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zoomScaleNormal="100" workbookViewId="0">
      <pane xSplit="4" ySplit="4" topLeftCell="G5" activePane="bottomRight" state="frozen"/>
      <selection pane="topRight" activeCell="D1" sqref="D1"/>
      <selection pane="bottomLeft" activeCell="A5" sqref="A5"/>
      <selection pane="bottomRight" activeCell="J15" sqref="J15:J19"/>
    </sheetView>
  </sheetViews>
  <sheetFormatPr defaultColWidth="8.85546875" defaultRowHeight="15.75" x14ac:dyDescent="0.25"/>
  <cols>
    <col min="1" max="1" width="7.5703125" style="1" customWidth="1"/>
    <col min="2" max="2" width="7.28515625" style="1" customWidth="1"/>
    <col min="3" max="3" width="31.28515625" style="1" customWidth="1"/>
    <col min="4" max="4" width="11.85546875" style="1" customWidth="1"/>
    <col min="5" max="5" width="7.7109375" style="1" customWidth="1"/>
    <col min="6" max="6" width="14.85546875" style="5" customWidth="1"/>
    <col min="7" max="7" width="14.85546875" style="1" customWidth="1"/>
    <col min="8" max="8" width="15" style="1" customWidth="1"/>
    <col min="9" max="9" width="15.7109375" style="1" customWidth="1"/>
    <col min="10" max="10" width="56.140625" style="1" customWidth="1"/>
    <col min="11" max="11" width="18.85546875" style="1" customWidth="1"/>
    <col min="12" max="16384" width="8.85546875" style="1"/>
  </cols>
  <sheetData>
    <row r="1" spans="1:11" ht="11.25" customHeight="1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s="2" customFormat="1" ht="20.25" customHeight="1" x14ac:dyDescent="0.25">
      <c r="B2" s="72" t="s">
        <v>25</v>
      </c>
      <c r="C2" s="72"/>
      <c r="D2" s="72"/>
      <c r="E2" s="72"/>
      <c r="F2" s="72"/>
      <c r="G2" s="72"/>
      <c r="H2" s="72"/>
      <c r="I2" s="72"/>
      <c r="J2" s="72"/>
      <c r="K2" s="72"/>
    </row>
    <row r="3" spans="1:11" s="3" customFormat="1" ht="18.75" customHeight="1" x14ac:dyDescent="0.25">
      <c r="A3" s="42" t="s">
        <v>0</v>
      </c>
      <c r="B3" s="73" t="s">
        <v>16</v>
      </c>
      <c r="C3" s="66" t="s">
        <v>14</v>
      </c>
      <c r="D3" s="66" t="s">
        <v>8</v>
      </c>
      <c r="E3" s="75" t="s">
        <v>15</v>
      </c>
      <c r="F3" s="76"/>
      <c r="G3" s="76"/>
      <c r="H3" s="76"/>
      <c r="I3" s="77"/>
      <c r="J3" s="66" t="s">
        <v>12</v>
      </c>
      <c r="K3" s="70" t="s">
        <v>13</v>
      </c>
    </row>
    <row r="4" spans="1:11" s="3" customFormat="1" ht="50.25" customHeight="1" x14ac:dyDescent="0.25">
      <c r="A4" s="43"/>
      <c r="B4" s="74"/>
      <c r="C4" s="68"/>
      <c r="D4" s="68"/>
      <c r="E4" s="9" t="s">
        <v>9</v>
      </c>
      <c r="F4" s="20" t="s">
        <v>1</v>
      </c>
      <c r="G4" s="20">
        <v>2027</v>
      </c>
      <c r="H4" s="20">
        <v>2028</v>
      </c>
      <c r="I4" s="20">
        <v>2029</v>
      </c>
      <c r="J4" s="68"/>
      <c r="K4" s="71"/>
    </row>
    <row r="5" spans="1:11" s="3" customFormat="1" ht="22.5" customHeight="1" x14ac:dyDescent="0.25">
      <c r="A5" s="30">
        <v>0</v>
      </c>
      <c r="B5" s="52">
        <v>0</v>
      </c>
      <c r="C5" s="63" t="s">
        <v>18</v>
      </c>
      <c r="D5" s="52" t="s">
        <v>17</v>
      </c>
      <c r="E5" s="6" t="s">
        <v>1</v>
      </c>
      <c r="F5" s="11">
        <f>SUM(F6:F9)</f>
        <v>63116600</v>
      </c>
      <c r="G5" s="11">
        <f>SUM(G6:G9)</f>
        <v>20972200</v>
      </c>
      <c r="H5" s="11">
        <f t="shared" ref="H5:I5" si="0">SUM(H6:H9)</f>
        <v>21072200</v>
      </c>
      <c r="I5" s="11">
        <f t="shared" si="0"/>
        <v>21072200</v>
      </c>
      <c r="J5" s="66" t="s">
        <v>10</v>
      </c>
      <c r="K5" s="27" t="s">
        <v>26</v>
      </c>
    </row>
    <row r="6" spans="1:11" s="3" customFormat="1" ht="16.5" customHeight="1" x14ac:dyDescent="0.25">
      <c r="A6" s="31"/>
      <c r="B6" s="53"/>
      <c r="C6" s="64"/>
      <c r="D6" s="53"/>
      <c r="E6" s="6" t="s">
        <v>4</v>
      </c>
      <c r="F6" s="10">
        <f>SUM(G6:I6)</f>
        <v>63116600</v>
      </c>
      <c r="G6" s="11">
        <f>G11+G26</f>
        <v>20972200</v>
      </c>
      <c r="H6" s="11">
        <f t="shared" ref="H6:I6" si="1">H11+H26</f>
        <v>21072200</v>
      </c>
      <c r="I6" s="11">
        <f t="shared" si="1"/>
        <v>21072200</v>
      </c>
      <c r="J6" s="67"/>
      <c r="K6" s="28"/>
    </row>
    <row r="7" spans="1:11" s="3" customFormat="1" ht="16.5" customHeight="1" x14ac:dyDescent="0.25">
      <c r="A7" s="31"/>
      <c r="B7" s="53"/>
      <c r="C7" s="64"/>
      <c r="D7" s="53"/>
      <c r="E7" s="6" t="s">
        <v>3</v>
      </c>
      <c r="F7" s="10">
        <f t="shared" ref="F7:F9" si="2">SUM(G7:I7)</f>
        <v>0</v>
      </c>
      <c r="G7" s="11">
        <f t="shared" ref="G7:G9" si="3">G12+G27</f>
        <v>0</v>
      </c>
      <c r="H7" s="11">
        <f t="shared" ref="H7:I7" si="4">H12+H27</f>
        <v>0</v>
      </c>
      <c r="I7" s="11">
        <f t="shared" si="4"/>
        <v>0</v>
      </c>
      <c r="J7" s="67"/>
      <c r="K7" s="28"/>
    </row>
    <row r="8" spans="1:11" s="3" customFormat="1" ht="16.5" customHeight="1" x14ac:dyDescent="0.25">
      <c r="A8" s="31"/>
      <c r="B8" s="53"/>
      <c r="C8" s="64"/>
      <c r="D8" s="53"/>
      <c r="E8" s="6" t="s">
        <v>2</v>
      </c>
      <c r="F8" s="10">
        <f t="shared" si="2"/>
        <v>0</v>
      </c>
      <c r="G8" s="11">
        <f t="shared" si="3"/>
        <v>0</v>
      </c>
      <c r="H8" s="11">
        <f t="shared" ref="H8:I8" si="5">H13+H28</f>
        <v>0</v>
      </c>
      <c r="I8" s="11">
        <f t="shared" si="5"/>
        <v>0</v>
      </c>
      <c r="J8" s="67"/>
      <c r="K8" s="28"/>
    </row>
    <row r="9" spans="1:11" s="3" customFormat="1" ht="25.5" customHeight="1" x14ac:dyDescent="0.25">
      <c r="A9" s="32"/>
      <c r="B9" s="54"/>
      <c r="C9" s="65"/>
      <c r="D9" s="54"/>
      <c r="E9" s="7" t="s">
        <v>5</v>
      </c>
      <c r="F9" s="12">
        <f t="shared" si="2"/>
        <v>0</v>
      </c>
      <c r="G9" s="13">
        <f t="shared" si="3"/>
        <v>0</v>
      </c>
      <c r="H9" s="13">
        <f t="shared" ref="H9:I9" si="6">H14+H29</f>
        <v>0</v>
      </c>
      <c r="I9" s="13">
        <f t="shared" si="6"/>
        <v>0</v>
      </c>
      <c r="J9" s="68"/>
      <c r="K9" s="29"/>
    </row>
    <row r="10" spans="1:11" s="3" customFormat="1" ht="15.75" customHeight="1" x14ac:dyDescent="0.25">
      <c r="A10" s="30">
        <v>1</v>
      </c>
      <c r="B10" s="52">
        <v>1</v>
      </c>
      <c r="C10" s="49" t="s">
        <v>19</v>
      </c>
      <c r="D10" s="52" t="s">
        <v>17</v>
      </c>
      <c r="E10" s="6" t="s">
        <v>1</v>
      </c>
      <c r="F10" s="11">
        <f>SUM(F11:F14)</f>
        <v>60116600</v>
      </c>
      <c r="G10" s="11">
        <f>SUM(G11:G14)</f>
        <v>19972200</v>
      </c>
      <c r="H10" s="11">
        <f t="shared" ref="H10:I10" si="7">SUM(H11:H14)</f>
        <v>20072200</v>
      </c>
      <c r="I10" s="11">
        <f t="shared" si="7"/>
        <v>20072200</v>
      </c>
      <c r="J10" s="60" t="s">
        <v>37</v>
      </c>
      <c r="K10" s="21" t="s">
        <v>27</v>
      </c>
    </row>
    <row r="11" spans="1:11" s="3" customFormat="1" ht="15.75" customHeight="1" x14ac:dyDescent="0.25">
      <c r="A11" s="31"/>
      <c r="B11" s="53"/>
      <c r="C11" s="58"/>
      <c r="D11" s="53"/>
      <c r="E11" s="6" t="s">
        <v>4</v>
      </c>
      <c r="F11" s="14">
        <f>SUM(G11:I11)</f>
        <v>60116600</v>
      </c>
      <c r="G11" s="11">
        <f>G16+G21</f>
        <v>19972200</v>
      </c>
      <c r="H11" s="11">
        <f t="shared" ref="H11:I11" si="8">H16+H21</f>
        <v>20072200</v>
      </c>
      <c r="I11" s="11">
        <f t="shared" si="8"/>
        <v>20072200</v>
      </c>
      <c r="J11" s="61"/>
      <c r="K11" s="22"/>
    </row>
    <row r="12" spans="1:11" s="3" customFormat="1" ht="15.75" customHeight="1" x14ac:dyDescent="0.25">
      <c r="A12" s="31"/>
      <c r="B12" s="53"/>
      <c r="C12" s="58"/>
      <c r="D12" s="53"/>
      <c r="E12" s="6" t="s">
        <v>3</v>
      </c>
      <c r="F12" s="14">
        <f t="shared" ref="F12:F14" si="9">SUM(G12:I12)</f>
        <v>0</v>
      </c>
      <c r="G12" s="11">
        <f t="shared" ref="G12:G14" si="10">G17+G22</f>
        <v>0</v>
      </c>
      <c r="H12" s="11">
        <f t="shared" ref="H12:I12" si="11">H17+H22</f>
        <v>0</v>
      </c>
      <c r="I12" s="11">
        <f t="shared" si="11"/>
        <v>0</v>
      </c>
      <c r="J12" s="61"/>
      <c r="K12" s="22"/>
    </row>
    <row r="13" spans="1:11" s="3" customFormat="1" ht="15.75" customHeight="1" x14ac:dyDescent="0.25">
      <c r="A13" s="31"/>
      <c r="B13" s="53"/>
      <c r="C13" s="58"/>
      <c r="D13" s="53"/>
      <c r="E13" s="6" t="s">
        <v>2</v>
      </c>
      <c r="F13" s="14">
        <f t="shared" si="9"/>
        <v>0</v>
      </c>
      <c r="G13" s="11">
        <f t="shared" si="10"/>
        <v>0</v>
      </c>
      <c r="H13" s="11">
        <f t="shared" ref="H13:I13" si="12">H18+H23</f>
        <v>0</v>
      </c>
      <c r="I13" s="11">
        <f t="shared" si="12"/>
        <v>0</v>
      </c>
      <c r="J13" s="61"/>
      <c r="K13" s="22"/>
    </row>
    <row r="14" spans="1:11" s="3" customFormat="1" ht="27" customHeight="1" x14ac:dyDescent="0.25">
      <c r="A14" s="32"/>
      <c r="B14" s="54"/>
      <c r="C14" s="59"/>
      <c r="D14" s="54"/>
      <c r="E14" s="7" t="s">
        <v>5</v>
      </c>
      <c r="F14" s="15">
        <f t="shared" si="9"/>
        <v>0</v>
      </c>
      <c r="G14" s="13">
        <f t="shared" si="10"/>
        <v>0</v>
      </c>
      <c r="H14" s="13">
        <f t="shared" ref="H14:I14" si="13">H19+H24</f>
        <v>0</v>
      </c>
      <c r="I14" s="13">
        <f t="shared" si="13"/>
        <v>0</v>
      </c>
      <c r="J14" s="62"/>
      <c r="K14" s="23"/>
    </row>
    <row r="15" spans="1:11" s="4" customFormat="1" ht="15.75" customHeight="1" x14ac:dyDescent="0.25">
      <c r="A15" s="33" t="s">
        <v>6</v>
      </c>
      <c r="B15" s="44" t="s">
        <v>6</v>
      </c>
      <c r="C15" s="39" t="s">
        <v>20</v>
      </c>
      <c r="D15" s="21" t="s">
        <v>17</v>
      </c>
      <c r="E15" s="6" t="s">
        <v>1</v>
      </c>
      <c r="F15" s="11">
        <f>SUM(F16:F19)</f>
        <v>56207600</v>
      </c>
      <c r="G15" s="11">
        <f>SUM(G16:G19)</f>
        <v>18669200</v>
      </c>
      <c r="H15" s="11">
        <f t="shared" ref="H15:I15" si="14">SUM(H16:H19)</f>
        <v>18769200</v>
      </c>
      <c r="I15" s="11">
        <f t="shared" si="14"/>
        <v>18769200</v>
      </c>
      <c r="J15" s="46" t="s">
        <v>28</v>
      </c>
      <c r="K15" s="21" t="s">
        <v>27</v>
      </c>
    </row>
    <row r="16" spans="1:11" s="4" customFormat="1" ht="15.75" customHeight="1" x14ac:dyDescent="0.25">
      <c r="A16" s="34"/>
      <c r="B16" s="45"/>
      <c r="C16" s="40"/>
      <c r="D16" s="22"/>
      <c r="E16" s="6" t="s">
        <v>4</v>
      </c>
      <c r="F16" s="14">
        <f>SUM(G16:I16)</f>
        <v>56207600</v>
      </c>
      <c r="G16" s="16">
        <v>18669200</v>
      </c>
      <c r="H16" s="16">
        <v>18769200</v>
      </c>
      <c r="I16" s="16">
        <v>18769200</v>
      </c>
      <c r="J16" s="47"/>
      <c r="K16" s="22"/>
    </row>
    <row r="17" spans="1:11" s="4" customFormat="1" ht="15.75" customHeight="1" x14ac:dyDescent="0.25">
      <c r="A17" s="34"/>
      <c r="B17" s="45"/>
      <c r="C17" s="40"/>
      <c r="D17" s="22"/>
      <c r="E17" s="6" t="s">
        <v>3</v>
      </c>
      <c r="F17" s="14">
        <f t="shared" ref="F17:F19" si="15">SUM(G17:I17)</f>
        <v>0</v>
      </c>
      <c r="G17" s="16"/>
      <c r="H17" s="16"/>
      <c r="I17" s="16"/>
      <c r="J17" s="47"/>
      <c r="K17" s="22"/>
    </row>
    <row r="18" spans="1:11" s="4" customFormat="1" ht="15.75" customHeight="1" x14ac:dyDescent="0.25">
      <c r="A18" s="34"/>
      <c r="B18" s="45"/>
      <c r="C18" s="40"/>
      <c r="D18" s="22"/>
      <c r="E18" s="6" t="s">
        <v>2</v>
      </c>
      <c r="F18" s="14">
        <f t="shared" si="15"/>
        <v>0</v>
      </c>
      <c r="G18" s="16"/>
      <c r="H18" s="16"/>
      <c r="I18" s="16"/>
      <c r="J18" s="47"/>
      <c r="K18" s="22"/>
    </row>
    <row r="19" spans="1:11" s="4" customFormat="1" ht="15.75" customHeight="1" x14ac:dyDescent="0.25">
      <c r="A19" s="35"/>
      <c r="B19" s="45"/>
      <c r="C19" s="41"/>
      <c r="D19" s="23"/>
      <c r="E19" s="7" t="s">
        <v>5</v>
      </c>
      <c r="F19" s="15">
        <f t="shared" si="15"/>
        <v>0</v>
      </c>
      <c r="G19" s="17"/>
      <c r="H19" s="17"/>
      <c r="I19" s="17"/>
      <c r="J19" s="48"/>
      <c r="K19" s="23"/>
    </row>
    <row r="20" spans="1:11" ht="15.75" customHeight="1" x14ac:dyDescent="0.25">
      <c r="A20" s="33" t="s">
        <v>7</v>
      </c>
      <c r="B20" s="44" t="s">
        <v>7</v>
      </c>
      <c r="C20" s="39" t="s">
        <v>21</v>
      </c>
      <c r="D20" s="21" t="s">
        <v>17</v>
      </c>
      <c r="E20" s="6" t="s">
        <v>1</v>
      </c>
      <c r="F20" s="11">
        <f>SUM(F21:F24)</f>
        <v>3909000</v>
      </c>
      <c r="G20" s="11">
        <f>SUM(G21:G24)</f>
        <v>1303000</v>
      </c>
      <c r="H20" s="11">
        <f t="shared" ref="H20:I20" si="16">SUM(H21:H24)</f>
        <v>1303000</v>
      </c>
      <c r="I20" s="11">
        <f t="shared" si="16"/>
        <v>1303000</v>
      </c>
      <c r="J20" s="24" t="s">
        <v>29</v>
      </c>
      <c r="K20" s="21" t="s">
        <v>27</v>
      </c>
    </row>
    <row r="21" spans="1:11" x14ac:dyDescent="0.25">
      <c r="A21" s="34"/>
      <c r="B21" s="45"/>
      <c r="C21" s="40"/>
      <c r="D21" s="22"/>
      <c r="E21" s="8" t="s">
        <v>4</v>
      </c>
      <c r="F21" s="14">
        <f>SUM(G21:I21)</f>
        <v>3909000</v>
      </c>
      <c r="G21" s="16">
        <v>1303000</v>
      </c>
      <c r="H21" s="16">
        <v>1303000</v>
      </c>
      <c r="I21" s="16">
        <v>1303000</v>
      </c>
      <c r="J21" s="25"/>
      <c r="K21" s="22"/>
    </row>
    <row r="22" spans="1:11" x14ac:dyDescent="0.25">
      <c r="A22" s="34"/>
      <c r="B22" s="45"/>
      <c r="C22" s="40"/>
      <c r="D22" s="22"/>
      <c r="E22" s="8" t="s">
        <v>3</v>
      </c>
      <c r="F22" s="14">
        <f t="shared" ref="F22:F24" si="17">SUM(G22:I22)</f>
        <v>0</v>
      </c>
      <c r="G22" s="16"/>
      <c r="H22" s="16"/>
      <c r="I22" s="16"/>
      <c r="J22" s="25"/>
      <c r="K22" s="22"/>
    </row>
    <row r="23" spans="1:11" x14ac:dyDescent="0.25">
      <c r="A23" s="34"/>
      <c r="B23" s="45"/>
      <c r="C23" s="40"/>
      <c r="D23" s="22"/>
      <c r="E23" s="8" t="s">
        <v>2</v>
      </c>
      <c r="F23" s="14">
        <f t="shared" si="17"/>
        <v>0</v>
      </c>
      <c r="G23" s="16"/>
      <c r="H23" s="16"/>
      <c r="I23" s="16"/>
      <c r="J23" s="25"/>
      <c r="K23" s="22"/>
    </row>
    <row r="24" spans="1:11" x14ac:dyDescent="0.25">
      <c r="A24" s="35"/>
      <c r="B24" s="45"/>
      <c r="C24" s="41"/>
      <c r="D24" s="23"/>
      <c r="E24" s="8" t="s">
        <v>5</v>
      </c>
      <c r="F24" s="14">
        <f t="shared" si="17"/>
        <v>0</v>
      </c>
      <c r="G24" s="18"/>
      <c r="H24" s="18"/>
      <c r="I24" s="18"/>
      <c r="J24" s="26"/>
      <c r="K24" s="23"/>
    </row>
    <row r="25" spans="1:11" ht="15.75" customHeight="1" x14ac:dyDescent="0.25">
      <c r="A25" s="30">
        <v>2</v>
      </c>
      <c r="B25" s="52">
        <v>2</v>
      </c>
      <c r="C25" s="49" t="s">
        <v>22</v>
      </c>
      <c r="D25" s="52" t="s">
        <v>17</v>
      </c>
      <c r="E25" s="6" t="s">
        <v>1</v>
      </c>
      <c r="F25" s="19">
        <f>SUM(F26:F29)</f>
        <v>3000000</v>
      </c>
      <c r="G25" s="19">
        <f>SUM(G26:G29)</f>
        <v>1000000</v>
      </c>
      <c r="H25" s="19">
        <f t="shared" ref="H25:I25" si="18">SUM(H26:H29)</f>
        <v>1000000</v>
      </c>
      <c r="I25" s="19">
        <f t="shared" si="18"/>
        <v>1000000</v>
      </c>
      <c r="J25" s="55" t="s">
        <v>32</v>
      </c>
      <c r="K25" s="27" t="s">
        <v>34</v>
      </c>
    </row>
    <row r="26" spans="1:11" ht="15.75" customHeight="1" x14ac:dyDescent="0.25">
      <c r="A26" s="31"/>
      <c r="B26" s="53"/>
      <c r="C26" s="50"/>
      <c r="D26" s="53"/>
      <c r="E26" s="6" t="s">
        <v>4</v>
      </c>
      <c r="F26" s="14">
        <f>SUM(G26:I26)</f>
        <v>3000000</v>
      </c>
      <c r="G26" s="11">
        <f>G31+G36</f>
        <v>1000000</v>
      </c>
      <c r="H26" s="11">
        <f t="shared" ref="H26:I26" si="19">H31+H36</f>
        <v>1000000</v>
      </c>
      <c r="I26" s="11">
        <f t="shared" si="19"/>
        <v>1000000</v>
      </c>
      <c r="J26" s="56"/>
      <c r="K26" s="28"/>
    </row>
    <row r="27" spans="1:11" ht="15.75" customHeight="1" x14ac:dyDescent="0.25">
      <c r="A27" s="31"/>
      <c r="B27" s="53"/>
      <c r="C27" s="50"/>
      <c r="D27" s="53"/>
      <c r="E27" s="6" t="s">
        <v>3</v>
      </c>
      <c r="F27" s="14">
        <f t="shared" ref="F27:F29" si="20">SUM(G27:I27)</f>
        <v>0</v>
      </c>
      <c r="G27" s="11">
        <f t="shared" ref="G27:I29" si="21">G32+G37</f>
        <v>0</v>
      </c>
      <c r="H27" s="11">
        <f t="shared" si="21"/>
        <v>0</v>
      </c>
      <c r="I27" s="11">
        <f t="shared" si="21"/>
        <v>0</v>
      </c>
      <c r="J27" s="56"/>
      <c r="K27" s="28"/>
    </row>
    <row r="28" spans="1:11" ht="15.75" customHeight="1" x14ac:dyDescent="0.25">
      <c r="A28" s="31"/>
      <c r="B28" s="53"/>
      <c r="C28" s="50"/>
      <c r="D28" s="53"/>
      <c r="E28" s="6" t="s">
        <v>2</v>
      </c>
      <c r="F28" s="14">
        <f t="shared" si="20"/>
        <v>0</v>
      </c>
      <c r="G28" s="11">
        <f t="shared" si="21"/>
        <v>0</v>
      </c>
      <c r="H28" s="11">
        <f t="shared" si="21"/>
        <v>0</v>
      </c>
      <c r="I28" s="11">
        <f t="shared" si="21"/>
        <v>0</v>
      </c>
      <c r="J28" s="56"/>
      <c r="K28" s="28"/>
    </row>
    <row r="29" spans="1:11" ht="38.25" customHeight="1" x14ac:dyDescent="0.25">
      <c r="A29" s="32"/>
      <c r="B29" s="54"/>
      <c r="C29" s="51"/>
      <c r="D29" s="54"/>
      <c r="E29" s="7" t="s">
        <v>5</v>
      </c>
      <c r="F29" s="15">
        <f t="shared" si="20"/>
        <v>0</v>
      </c>
      <c r="G29" s="13">
        <f t="shared" si="21"/>
        <v>0</v>
      </c>
      <c r="H29" s="13">
        <f t="shared" si="21"/>
        <v>0</v>
      </c>
      <c r="I29" s="13">
        <f t="shared" si="21"/>
        <v>0</v>
      </c>
      <c r="J29" s="57"/>
      <c r="K29" s="29"/>
    </row>
    <row r="30" spans="1:11" ht="15.75" customHeight="1" x14ac:dyDescent="0.25">
      <c r="A30" s="33" t="s">
        <v>11</v>
      </c>
      <c r="B30" s="36" t="s">
        <v>11</v>
      </c>
      <c r="C30" s="39" t="s">
        <v>23</v>
      </c>
      <c r="D30" s="21" t="s">
        <v>17</v>
      </c>
      <c r="E30" s="6" t="s">
        <v>1</v>
      </c>
      <c r="F30" s="14">
        <f>SUM(G30:I30)</f>
        <v>1500000</v>
      </c>
      <c r="G30" s="11">
        <f>SUM(G31:G34)</f>
        <v>500000</v>
      </c>
      <c r="H30" s="11">
        <f t="shared" ref="H30:I30" si="22">SUM(H31:H34)</f>
        <v>500000</v>
      </c>
      <c r="I30" s="11">
        <f t="shared" si="22"/>
        <v>500000</v>
      </c>
      <c r="J30" s="24" t="s">
        <v>30</v>
      </c>
      <c r="K30" s="27" t="s">
        <v>35</v>
      </c>
    </row>
    <row r="31" spans="1:11" x14ac:dyDescent="0.25">
      <c r="A31" s="34"/>
      <c r="B31" s="37"/>
      <c r="C31" s="40"/>
      <c r="D31" s="22"/>
      <c r="E31" s="6" t="s">
        <v>4</v>
      </c>
      <c r="F31" s="14">
        <f>SUM(G31:I31)</f>
        <v>1500000</v>
      </c>
      <c r="G31" s="16">
        <v>500000</v>
      </c>
      <c r="H31" s="16">
        <v>500000</v>
      </c>
      <c r="I31" s="16">
        <v>500000</v>
      </c>
      <c r="J31" s="25"/>
      <c r="K31" s="28"/>
    </row>
    <row r="32" spans="1:11" x14ac:dyDescent="0.25">
      <c r="A32" s="34"/>
      <c r="B32" s="37"/>
      <c r="C32" s="40"/>
      <c r="D32" s="22"/>
      <c r="E32" s="6" t="s">
        <v>3</v>
      </c>
      <c r="F32" s="14">
        <f t="shared" ref="F32:F34" si="23">SUM(G32:I32)</f>
        <v>0</v>
      </c>
      <c r="G32" s="16">
        <v>0</v>
      </c>
      <c r="H32" s="16">
        <v>0</v>
      </c>
      <c r="I32" s="16">
        <v>0</v>
      </c>
      <c r="J32" s="25"/>
      <c r="K32" s="28"/>
    </row>
    <row r="33" spans="1:11" x14ac:dyDescent="0.25">
      <c r="A33" s="34"/>
      <c r="B33" s="37"/>
      <c r="C33" s="40"/>
      <c r="D33" s="22"/>
      <c r="E33" s="6" t="s">
        <v>2</v>
      </c>
      <c r="F33" s="14">
        <f t="shared" si="23"/>
        <v>0</v>
      </c>
      <c r="G33" s="16">
        <v>0</v>
      </c>
      <c r="H33" s="16">
        <v>0</v>
      </c>
      <c r="I33" s="16">
        <v>0</v>
      </c>
      <c r="J33" s="25"/>
      <c r="K33" s="28"/>
    </row>
    <row r="34" spans="1:11" ht="38.25" customHeight="1" x14ac:dyDescent="0.25">
      <c r="A34" s="35"/>
      <c r="B34" s="38"/>
      <c r="C34" s="41"/>
      <c r="D34" s="23"/>
      <c r="E34" s="7" t="s">
        <v>5</v>
      </c>
      <c r="F34" s="15">
        <f t="shared" si="23"/>
        <v>0</v>
      </c>
      <c r="G34" s="17">
        <v>0</v>
      </c>
      <c r="H34" s="17">
        <v>0</v>
      </c>
      <c r="I34" s="17">
        <v>0</v>
      </c>
      <c r="J34" s="26"/>
      <c r="K34" s="29"/>
    </row>
    <row r="35" spans="1:11" x14ac:dyDescent="0.25">
      <c r="A35" s="33" t="s">
        <v>24</v>
      </c>
      <c r="B35" s="36" t="s">
        <v>24</v>
      </c>
      <c r="C35" s="39" t="s">
        <v>33</v>
      </c>
      <c r="D35" s="21" t="s">
        <v>17</v>
      </c>
      <c r="E35" s="6" t="s">
        <v>1</v>
      </c>
      <c r="F35" s="14">
        <f>SUM(G35:I35)</f>
        <v>1500000</v>
      </c>
      <c r="G35" s="11">
        <f>SUM(G36:G39)</f>
        <v>500000</v>
      </c>
      <c r="H35" s="11">
        <f t="shared" ref="H35:I35" si="24">SUM(H36:H39)</f>
        <v>500000</v>
      </c>
      <c r="I35" s="11">
        <f t="shared" si="24"/>
        <v>500000</v>
      </c>
      <c r="J35" s="24" t="s">
        <v>31</v>
      </c>
      <c r="K35" s="27" t="s">
        <v>36</v>
      </c>
    </row>
    <row r="36" spans="1:11" x14ac:dyDescent="0.25">
      <c r="A36" s="34"/>
      <c r="B36" s="37"/>
      <c r="C36" s="40"/>
      <c r="D36" s="22"/>
      <c r="E36" s="6" t="s">
        <v>4</v>
      </c>
      <c r="F36" s="14">
        <f t="shared" ref="F36:F39" si="25">SUM(G36:I36)</f>
        <v>1500000</v>
      </c>
      <c r="G36" s="16">
        <v>500000</v>
      </c>
      <c r="H36" s="16">
        <v>500000</v>
      </c>
      <c r="I36" s="16">
        <v>500000</v>
      </c>
      <c r="J36" s="25"/>
      <c r="K36" s="28"/>
    </row>
    <row r="37" spans="1:11" x14ac:dyDescent="0.25">
      <c r="A37" s="34"/>
      <c r="B37" s="37"/>
      <c r="C37" s="40"/>
      <c r="D37" s="22"/>
      <c r="E37" s="6" t="s">
        <v>3</v>
      </c>
      <c r="F37" s="14">
        <f t="shared" si="25"/>
        <v>0</v>
      </c>
      <c r="G37" s="16">
        <v>0</v>
      </c>
      <c r="H37" s="16">
        <v>0</v>
      </c>
      <c r="I37" s="16">
        <v>0</v>
      </c>
      <c r="J37" s="25"/>
      <c r="K37" s="28"/>
    </row>
    <row r="38" spans="1:11" x14ac:dyDescent="0.25">
      <c r="A38" s="34"/>
      <c r="B38" s="37"/>
      <c r="C38" s="40"/>
      <c r="D38" s="22"/>
      <c r="E38" s="6" t="s">
        <v>2</v>
      </c>
      <c r="F38" s="14">
        <f t="shared" si="25"/>
        <v>0</v>
      </c>
      <c r="G38" s="16">
        <v>0</v>
      </c>
      <c r="H38" s="16">
        <v>0</v>
      </c>
      <c r="I38" s="16">
        <v>0</v>
      </c>
      <c r="J38" s="25"/>
      <c r="K38" s="28"/>
    </row>
    <row r="39" spans="1:11" ht="39" customHeight="1" x14ac:dyDescent="0.25">
      <c r="A39" s="35"/>
      <c r="B39" s="38"/>
      <c r="C39" s="41"/>
      <c r="D39" s="23"/>
      <c r="E39" s="7" t="s">
        <v>5</v>
      </c>
      <c r="F39" s="15">
        <f t="shared" si="25"/>
        <v>0</v>
      </c>
      <c r="G39" s="17">
        <v>0</v>
      </c>
      <c r="H39" s="17">
        <v>0</v>
      </c>
      <c r="I39" s="17">
        <v>0</v>
      </c>
      <c r="J39" s="26"/>
      <c r="K39" s="29"/>
    </row>
  </sheetData>
  <mergeCells count="51">
    <mergeCell ref="B1:K1"/>
    <mergeCell ref="K3:K4"/>
    <mergeCell ref="B2:K2"/>
    <mergeCell ref="B3:B4"/>
    <mergeCell ref="C3:C4"/>
    <mergeCell ref="D3:D4"/>
    <mergeCell ref="E3:I3"/>
    <mergeCell ref="J3:J4"/>
    <mergeCell ref="D5:D9"/>
    <mergeCell ref="C5:C9"/>
    <mergeCell ref="B5:B9"/>
    <mergeCell ref="J5:J9"/>
    <mergeCell ref="K5:K9"/>
    <mergeCell ref="C10:C14"/>
    <mergeCell ref="B10:B14"/>
    <mergeCell ref="D10:D14"/>
    <mergeCell ref="J10:J14"/>
    <mergeCell ref="K10:K14"/>
    <mergeCell ref="K20:K24"/>
    <mergeCell ref="K25:K29"/>
    <mergeCell ref="B20:B24"/>
    <mergeCell ref="J20:J24"/>
    <mergeCell ref="C25:C29"/>
    <mergeCell ref="B25:B29"/>
    <mergeCell ref="D25:D29"/>
    <mergeCell ref="J25:J29"/>
    <mergeCell ref="C20:C24"/>
    <mergeCell ref="D20:D24"/>
    <mergeCell ref="B15:B19"/>
    <mergeCell ref="C15:C19"/>
    <mergeCell ref="D15:D19"/>
    <mergeCell ref="K15:K19"/>
    <mergeCell ref="J15:J19"/>
    <mergeCell ref="A3:A4"/>
    <mergeCell ref="A5:A9"/>
    <mergeCell ref="A10:A14"/>
    <mergeCell ref="A15:A19"/>
    <mergeCell ref="A20:A24"/>
    <mergeCell ref="D35:D39"/>
    <mergeCell ref="J35:J39"/>
    <mergeCell ref="K35:K39"/>
    <mergeCell ref="A25:A29"/>
    <mergeCell ref="A30:A34"/>
    <mergeCell ref="A35:A39"/>
    <mergeCell ref="B35:B39"/>
    <mergeCell ref="C35:C39"/>
    <mergeCell ref="B30:B34"/>
    <mergeCell ref="C30:C34"/>
    <mergeCell ref="D30:D34"/>
    <mergeCell ref="J30:J34"/>
    <mergeCell ref="K30:K34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реализации</vt:lpstr>
      <vt:lpstr>'План реализации'!Заголовки_для_печати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2026-10-16T05:17:58Z</dcterms:modified>
</cp:coreProperties>
</file>