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15" windowWidth="13095" windowHeight="8895" activeTab="1"/>
  </bookViews>
  <sheets>
    <sheet name="Титул" sheetId="2" r:id="rId1"/>
    <sheet name="Значения показателей для МинАрк" sheetId="3" r:id="rId2"/>
  </sheets>
  <definedNames>
    <definedName name="_xlnm.Print_Titles" localSheetId="1">'Значения показателей для МинАрк'!$8:$9</definedName>
    <definedName name="_xlnm.Print_Area" localSheetId="0">Титул!$A$1:$EY$20</definedName>
  </definedNames>
  <calcPr calcId="145621"/>
</workbook>
</file>

<file path=xl/calcChain.xml><?xml version="1.0" encoding="utf-8"?>
<calcChain xmlns="http://schemas.openxmlformats.org/spreadsheetml/2006/main">
  <c r="I23" i="3" l="1"/>
  <c r="J23" i="3" s="1"/>
  <c r="I18" i="3"/>
  <c r="J18" i="3" s="1"/>
  <c r="H18" i="3"/>
</calcChain>
</file>

<file path=xl/sharedStrings.xml><?xml version="1.0" encoding="utf-8"?>
<sst xmlns="http://schemas.openxmlformats.org/spreadsheetml/2006/main" count="304" uniqueCount="234">
  <si>
    <t>Показатели эффективности деятельности органов местного самоуправления городского округа (муниципального района)</t>
  </si>
  <si>
    <t>Печенгский муниципальный округ</t>
  </si>
  <si>
    <t>Единица измерения</t>
  </si>
  <si>
    <t>Отчетная информация</t>
  </si>
  <si>
    <t>I. Экономическое развитие</t>
  </si>
  <si>
    <t>1</t>
  </si>
  <si>
    <t>Число субъектов малого и среднего предпринимательства в расчете на 10 тыс. человек населения</t>
  </si>
  <si>
    <t>единицы</t>
  </si>
  <si>
    <t>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</si>
  <si>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</si>
  <si>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проценты</t>
  </si>
  <si>
    <t>3</t>
  </si>
  <si>
    <t>Объем инвестиций в основной капитал (за исключением бюджетных средств) в расчете на 1 жителя</t>
  </si>
  <si>
    <t>рубли</t>
  </si>
  <si>
    <t>4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</si>
  <si>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</si>
  <si>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</t>
  </si>
  <si>
    <t>Доля прибыльных сельскохозяйственных организаций в общем их числе</t>
  </si>
  <si>
    <t>6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</si>
  <si>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</si>
  <si>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</si>
  <si>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</si>
  <si>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8.1</t>
  </si>
  <si>
    <t>Среднемесячная номинальная начисленная заработная плата работников крупных и средних предприятий и некоммерческих организаций</t>
  </si>
  <si>
    <t>8.2</t>
  </si>
  <si>
    <t>Среднемесячная номинальная начисленная заработная плата работников муниципальных дошкольных образовательных учреждений</t>
  </si>
  <si>
    <t>8.3</t>
  </si>
  <si>
    <t>Среднемесячная номинальная начисленная заработная плата работников муниципальных общеобразовательных учреждений</t>
  </si>
  <si>
    <t>8.4</t>
  </si>
  <si>
    <t>Среднемесячная номинальная начисленная заработная плата учителей муниципальных общеобразовательных учреждений</t>
  </si>
  <si>
    <t>8.5</t>
  </si>
  <si>
    <t>Среднемесячная номинальная начисленная заработная плата работников муниципальных учреждений культуры и искусства</t>
  </si>
  <si>
    <t>8.6</t>
  </si>
  <si>
    <t>Среднемесячная номинальная начисленная заработная плата работников муниципальных учреждений физической культуры и спорта</t>
  </si>
  <si>
    <t>II. Дошкольное образование</t>
  </si>
  <si>
    <t>9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</si>
  <si>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</si>
  <si>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10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</si>
  <si>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</si>
  <si>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11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</si>
  <si>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</si>
  <si>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 Общее и дополнительное образование</t>
  </si>
  <si>
    <t>13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</si>
  <si>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</si>
  <si>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</si>
  <si>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</si>
  <si>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</si>
  <si>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</si>
  <si>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</si>
  <si>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</si>
  <si>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</si>
  <si>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</si>
  <si>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</si>
  <si>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</si>
  <si>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</si>
  <si>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19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</si>
  <si>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</si>
  <si>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IV. Культура</t>
  </si>
  <si>
    <t>20</t>
  </si>
  <si>
    <t>Уровень фактической обеспеченности учреждениями культуры от нормативной потребности клубами и учреждениями клубного типа</t>
  </si>
  <si>
    <t xml:space="preserve">20.1 </t>
  </si>
  <si>
    <t>Уровень фактической обеспеченности учреждениями культуры от нормативной потребности библиотеками</t>
  </si>
  <si>
    <t xml:space="preserve">20.2 </t>
  </si>
  <si>
    <t>Уровень фактической обеспеченности учреждениями культуры от нормативной потребности парками культуры и отдыха</t>
  </si>
  <si>
    <t>21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</si>
  <si>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</si>
  <si>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</si>
  <si>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</si>
  <si>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V. Физическая культура и спорт</t>
  </si>
  <si>
    <t>23</t>
  </si>
  <si>
    <t>Доля населения, систематически занимающегося физической культурой и спортом</t>
  </si>
  <si>
    <t>23.1</t>
  </si>
  <si>
    <t>Доля обучающихся, систематически занимающихся физической культурой и спортом, в общей численности обучающихся</t>
  </si>
  <si>
    <t>VI. Жилищное строительство и обеспечение граждан жильем</t>
  </si>
  <si>
    <t>24</t>
  </si>
  <si>
    <t>Общая площадь жилых помещений, приходящаяся в среднем на одного жителя</t>
  </si>
  <si>
    <t>кв. м</t>
  </si>
  <si>
    <t>24.1</t>
  </si>
  <si>
    <t>в том числе введенная в действие за один год</t>
  </si>
  <si>
    <t>25</t>
  </si>
  <si>
    <t>Площадь земельных участков, предоставленных для строительства, в расчете на 10 тыс. человек населения</t>
  </si>
  <si>
    <t>гектары</t>
  </si>
  <si>
    <t>25.1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</si>
  <si>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</si>
  <si>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</t>
  </si>
  <si>
    <t>Объекты жилищного строительства - в течение 3 лет: 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эксплуатацию.</t>
  </si>
  <si>
    <t>26.1</t>
  </si>
  <si>
    <t>Иные объекты капитального строительства - в течение 5 лет: 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эксплуатацию.</t>
  </si>
  <si>
    <t>VII. Жилищно-коммунальное хозяйство</t>
  </si>
  <si>
    <t>27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</si>
  <si>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</si>
  <si>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</si>
  <si>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</si>
  <si>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</si>
  <si>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</si>
  <si>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</si>
  <si>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</si>
  <si>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VIII. Организация муниципального управления</t>
  </si>
  <si>
    <t>31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</si>
  <si>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</si>
  <si>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</si>
  <si>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</si>
  <si>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</si>
  <si>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</si>
  <si>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</si>
  <si>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</si>
  <si>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</si>
  <si>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</si>
  <si>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</si>
  <si>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</si>
  <si>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да(1)/нет(0)</t>
  </si>
  <si>
    <t>37</t>
  </si>
  <si>
    <t>Удовлетворенность населения деятельностью органов местного самоуправления городского округа (муниципального района)</t>
  </si>
  <si>
    <t>проценты от числа опрошенных</t>
  </si>
  <si>
    <t>38</t>
  </si>
  <si>
    <t>Среднегодовая численность постоянного населения</t>
  </si>
  <si>
    <t>тыс. человек</t>
  </si>
  <si>
    <t>Энергосбережение и повышение энергетической эффективности</t>
  </si>
  <si>
    <t>39</t>
  </si>
  <si>
    <t>Удельная величина потребления энергетических ресурсов в многоквартирных домах - электрическая энергия</t>
  </si>
  <si>
    <t>кВт/ч на 1 проживающего</t>
  </si>
  <si>
    <t>39.1</t>
  </si>
  <si>
    <t>Удельная величина потребления энергетических ресурсов в многоквартирных домах - тепловая энергия</t>
  </si>
  <si>
    <t>Гкал на 1 кв. метр общей площади</t>
  </si>
  <si>
    <t>39.2</t>
  </si>
  <si>
    <t>Удельная величина потребления энергетических ресурсов в многоквартирных домах - горячая вода</t>
  </si>
  <si>
    <t>куб. метры на 1 проживающего</t>
  </si>
  <si>
    <t>39.3</t>
  </si>
  <si>
    <t>Удельная величина потребления энергетических ресурсов в многоквартирных домах - холодная вода</t>
  </si>
  <si>
    <t>39.4</t>
  </si>
  <si>
    <t>Удельная величина потребления энергетических ресурсов в многоквартирных домах - природный газ</t>
  </si>
  <si>
    <t>Удельная величина потребления энергетических ресурсов муниципальными бюджетными учреждениями - электрическая энергия</t>
  </si>
  <si>
    <t>кВт/ч на 1 человека населения</t>
  </si>
  <si>
    <t>40.1</t>
  </si>
  <si>
    <t>Удельная величина потребления энергетических ресурсов муниципальными бюджетными учреждениями - тепловая энергия</t>
  </si>
  <si>
    <t>40.2</t>
  </si>
  <si>
    <t>Удельная величина потребления энергетических ресурсов муниципальными бюджетными учреждениями - горячая вода</t>
  </si>
  <si>
    <t>40.3</t>
  </si>
  <si>
    <t>Удельная величина потребления энергетических ресурсов муниципальными бюджетными учреждениями - холодная вода</t>
  </si>
  <si>
    <t>40.4</t>
  </si>
  <si>
    <t>Удельная величина потребления энергетических ресурсов муниципальными бюджетными учреждениями - природный газ</t>
  </si>
  <si>
    <t>41.1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</si>
  <si>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Интернет) в сфере культуры</t>
  </si>
  <si>
    <t>баллы</t>
  </si>
  <si>
    <t>41.2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</si>
  <si>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Интернет) в сфере образования</t>
  </si>
  <si>
    <t>Примечание</t>
  </si>
  <si>
    <t>Согласован по э/почте 10.05.2023 (Зубарева П.В.)</t>
  </si>
  <si>
    <t>В 2022 году осуществляло деятельность 5 учреждений культурно-досугового типа: МБУК «ДК «Октябрь», МБУК «ДК Восход», МБУ «КДЦ «Платформа», сельский клуб в нп.Раякоски, сельский клуб в нп.Борисоглебский</t>
  </si>
  <si>
    <t>Объекты социальной инфраструктуры, выполняющие функции парков культуры и отдыха, отсутствуют.</t>
  </si>
  <si>
    <t>Согласован по э/почте 10.05.2023 (Сухоруков Д.В.)</t>
  </si>
  <si>
    <t>Численность обучающихся, занимающихся физической культурой и спортом -6 906 человек, численность населения в возрасте от 3 до 18 лет (3-18 лет включительно) по данным Росстата на 1 января 2022 года - 7 017 человек.</t>
  </si>
  <si>
    <t xml:space="preserve">Площадь зем.участков в границах мо, являющихся объектами налогообложения и идентифицированных налоговым органом как объект налогообложения (указана площадь земельных участков, реализованных по договорам купли-продажи)=7,05 га;
площадь зем. в границах мо, предоставляемых в аренду ОМСУ=6 998,56 га; общая площадь зем.участков в границах мо=866 222 га; площадь зем.в границах мо, не являющихся объектами налогообложения (согласно ч.2 ст. 389 НК РФ)=0 га.
</t>
  </si>
  <si>
    <t>-</t>
  </si>
  <si>
    <t>Число многоквартирных домов, в отношении которых осуществлен государственный кадастровый учет=343 дома; общее число многоквартирных домов=343 дома</t>
  </si>
  <si>
    <t>Общая протяженность автомобильных дорог общего пользования местного значения, соответствующая нормативным требованиям на конец отчетного период=59,5 км; общая протяженность автомобильных дорог общего пользования местного значения=72,9 км</t>
  </si>
  <si>
    <t>На территории Печенгского мо зарегистрированные сельскохозяйственные организации отстутствуют.</t>
  </si>
  <si>
    <t>Расходы бюджета мо образования на содержание работников ОМСУ в 2022 г.=144 886 127 руб.; среднегодовая численность населения мо в 2022 г.=31 163 чел.</t>
  </si>
  <si>
    <t>Уполномоченным органом по подготовке и утверждению планов городского округа (схем территориального планирования муниципальных районов) является Министерство градостроительства и благоустройства Мурманской области. По состоянию на конец 2022 года генеральный план (схема территориального планирования) Печенского муниципального округа не утверждены. Администрация Печенгского муниципального округа в своей деятельности руководствуется генеральными планами муниципальных образований, входивших в состав Печенгского муниципального района до преобразования в муниципальный округ.</t>
  </si>
  <si>
    <t>Представить прогнозные значения показателя не представляется возможным, так как выдача разрешений на строительство и ввод в эксплуатацию объектов капитального строительства носят заявительный характер</t>
  </si>
  <si>
    <t>Показатель 2022г. - в соответствии со стат.информацией по показателям для оценки эфф-ти дечт-ти ОМСУ (код работы 012341106). Прогноз значения показателей рассчитан с учетом консрервативного варианта Прогноза СЭР Печенгского мо на 2023-2025 гг.(108,03%, 106,3% 106,3% в 2023, 2024,2025 годах соответственно).</t>
  </si>
  <si>
    <t>Объем инвестиций в основной капитал (без субъектов малого предпринимательства, не наблюдаемых прямыми статистическими методами) составил в 2022 году 3 951 244 000 рублей, объем инвестиций в основной капитал за счет бюджетных средств– 157 412 000 рублей. Среднегодовая численность постоянного населения - 31 163 чел.</t>
  </si>
  <si>
    <t>Согласован по э/почте 11.05.2023 (Бекешко У.А.)</t>
  </si>
  <si>
    <t xml:space="preserve">15 766 человек систематически занимаются физической культурой и спортом, численность населения в возрасте 3-79 лет на 01.01.2022 г. 33 553 человека.
</t>
  </si>
  <si>
    <t>По данными, предоставленным организациями муниципальной формы собственности, полная учетная стоимость основных фондов организаций муниципальной формы собственности на конец 2022 года составила 3 108 072,6 тыс.рублей, полная учетная стоимость основных фондов МУП «Сети Никеля», в отношении которого в деле о несостоятельности (банкротстве)  введено внешнее управление - 70 627,4 тыс.рублей</t>
  </si>
  <si>
    <t>На конец 2022 года количество МКД, в которых собственники должны выбрать составило 305 единицы, количество МКД, в которых собственники выбрали и реализуют один из способов управления МКД – 243 единиц.</t>
  </si>
  <si>
    <t>5 коммерческих организация из 11 организаций</t>
  </si>
  <si>
    <t>Муниципальные дошкольные образовательные учреждения, здания которых находятся в аварийном состоянии или требуют капитального ремонта, по состоянию на конец 2022 года отсутствуют</t>
  </si>
  <si>
    <t xml:space="preserve">Численность обучающихся в классах очного обучения в 2022 году 4 105 человек; численность обучающихся, занимающихся в классах очного обучения во 2-ю смену в 2022 году 456 человек; численность обучающихся классов для обучающихся с ограниченными возможностями здоровья  в 2022 году 93 человека.
</t>
  </si>
  <si>
    <t>Согласовано по э/почте 12.05.2023 (Осипова М.В.)</t>
  </si>
  <si>
    <t>Согласовано по э/почте 12.05.2023 (Конева А.Ю.)</t>
  </si>
  <si>
    <t xml:space="preserve">МБКПУ «Печенгское МБО» объединяет 10 библиотек:
- центральная библиотека пгт.Никель;
- центральная детская библиотека пгт.Никель;
- библиотека филиал № 1 г.Заполярный;
- библиотека филиал № 3 г.Заполярный;
- библиотека филиал № 4 пгт.Печенга;
- библиотека филиал № 6 нп. Корзуново;
- библиотека филиал № 7 нп. Лиинахамари;
- библиотека филиал № 8 нп.Спутник;
- библиотека филиал № 9 пгт.Никель;
- библиотека филиал № 10 жд/ст. Печенга (19 км). Нормативное значение в 2022 г. - 10 единиц, в 2023-2025 - 8 единиц.
</t>
  </si>
  <si>
    <t>Согласован по э/почте 12.05.2023 (Зайцева Н.В.)</t>
  </si>
  <si>
    <r>
      <t xml:space="preserve">Потребность в капитальном ремонте существует у двух муниципальных общеобразовательных учреждений из 10 функционирующих </t>
    </r>
    <r>
      <rPr>
        <sz val="9"/>
        <rFont val="Times New Roman"/>
        <family val="1"/>
        <charset val="204"/>
      </rPr>
      <t>(МБОУ СОШ № 19, МБОУ ООШ № 20).</t>
    </r>
  </si>
  <si>
    <t>Согласовано по э/почте 12.05.2023 (Жукова Е.Н.)</t>
  </si>
  <si>
    <t>Согласован по э/почте 12.05.2023 (Жукова Е.Н.)</t>
  </si>
  <si>
    <t>Численность населения в среднем за 2022 год - 31 163 человека, общая площадь всех жилых помещений в жилых и нежилых зданиях, введенных в установленном порядке в эксплуатацию и построенных населением в отчетном году – 831 845,7 кв.метров.</t>
  </si>
  <si>
    <t>Снижение показателя связано с отсутствием пустующего муниципального фонда, не ведется строительство жилья.</t>
  </si>
  <si>
    <t>Число детей первой и второй групп здоровья из числа осмотренных в 2022 году, обучающихся в муниципальных общеобразовательных учреждениях, составило 1 965 человек, общее число осмотренных детей, обучающихся в муниципальных общеобразовательных учреждениях – 2 137 человек.</t>
  </si>
  <si>
    <t>Согласован по э/почте 12.05.2023 (Касьянова М.Ю.)</t>
  </si>
  <si>
    <t>Согласован по э/почте 18.05.2023 (Величко С.Н.)</t>
  </si>
  <si>
    <r>
      <t xml:space="preserve">Общая численность детей в возрасте 1-6 лет (включительно) на 01.01.2022 года 2 397 человек; количество неохваченных дошкольным образованием детей («отложенный спрос») – </t>
    </r>
    <r>
      <rPr>
        <sz val="9"/>
        <rFont val="Times New Roman"/>
        <family val="1"/>
        <charset val="204"/>
      </rPr>
      <t>253</t>
    </r>
    <r>
      <rPr>
        <sz val="9"/>
        <color theme="1"/>
        <rFont val="Times New Roman"/>
        <family val="1"/>
        <charset val="204"/>
      </rPr>
      <t xml:space="preserve"> человек.</t>
    </r>
  </si>
  <si>
    <t>Численность детей в возрасте от 5 до 18 лет (5-17 лет включительно), охваченных услугами дополнительного образования на конец 2022 года - 4 291 человек. Общая численность детей в возрасте от 5 до 18 лет (5-17 лет включительно) на 01.01.2022 года – 5 845 человек.</t>
  </si>
  <si>
    <t xml:space="preserve">На 10.01.2023 года количество субъектов МСП, состоящих в Едином реестре субъектов МСП - 726 единиц; численность населения Печенгского муниципального округа - 30 591 человек. </t>
  </si>
  <si>
    <t>Согласован по э/почте 18.05.2023 (Волкова Е.Н.)</t>
  </si>
  <si>
    <r>
      <t xml:space="preserve">Численность детей, получающих дошкольную образовательную услугу, в 2022 году - </t>
    </r>
    <r>
      <rPr>
        <sz val="9"/>
        <rFont val="Times New Roman"/>
        <family val="1"/>
        <charset val="204"/>
      </rPr>
      <t>1998</t>
    </r>
    <r>
      <rPr>
        <sz val="9"/>
        <color theme="1"/>
        <rFont val="Times New Roman"/>
        <family val="1"/>
        <charset val="204"/>
      </rPr>
      <t xml:space="preserve"> человек; общая численность детей в возрасте от 1 года до 6 лет (включительно) на 01.01.2022 года – 2 397 человек.</t>
    </r>
  </si>
  <si>
    <t>Согласован по э/почте 19.05.2023 (Литвинова А.В-К.)</t>
  </si>
  <si>
    <t>Согласованы по э/почте 19.05.2023 (Контиевская С.С.)</t>
  </si>
  <si>
    <t>Согласован по э/почте 19.05.2023 (Жукова И.Р.)</t>
  </si>
  <si>
    <t>На конец 2022 года - общежитие в г.Заполярный 16 740,92668; Парк новых возможностей 26 175,32094; городское кладбище в г.Заполярный 81 811,366; основание де.площадки в пгт.Никель 1 377,4; горно-лыжный комплекс в пгт.Никель 3 859,44733; лыжная трасса в г.Заполярный 1 922,003</t>
  </si>
  <si>
    <t>Согласован по э/почте 19.05.2023 (Синельникова О.Р.)</t>
  </si>
  <si>
    <t xml:space="preserve">Согласовано по э/почте 22.05.2023 (Акимушкина М.Г.)
</t>
  </si>
  <si>
    <t xml:space="preserve"> Ср.списочная численность работников (без внешних совместителей) малых (включая микро) и средних предприятий -  юридических лиц по данным Единого реестра субъектов МСП – 582 человека в 2022 году; ср.списочная численности работников на основе стат.формы «Среднесписочная численность, фонд заработной ....» - 10 175 человек.
</t>
  </si>
  <si>
    <t>Значения показателя проставляются Министерством развития Арктики и экономики Мурманской области</t>
  </si>
  <si>
    <t>(фамилия, имя, отчество (при наличии) главы местной администрации муниципального, городского округа (муниципального района)</t>
  </si>
  <si>
    <t>наименование муниципального, городского округа (муниципального района)</t>
  </si>
  <si>
    <t>о достигнутых значениях показателей для оценки эффективности деятельности органов 
местного самоуправления муниципальных, городских округов и муниципальных районов</t>
  </si>
  <si>
    <t xml:space="preserve">за </t>
  </si>
  <si>
    <t xml:space="preserve"> год и их планируемых значениях на 3-летний период</t>
  </si>
  <si>
    <t>Подпись</t>
  </si>
  <si>
    <t xml:space="preserve">Дата </t>
  </si>
  <si>
    <t>"</t>
  </si>
  <si>
    <t xml:space="preserve"> г.</t>
  </si>
  <si>
    <t>Главы Печенгского муниципального округа Кузнецова Андрея Валентиновича</t>
  </si>
  <si>
    <t>2022</t>
  </si>
  <si>
    <t>мая</t>
  </si>
  <si>
    <t>2023</t>
  </si>
  <si>
    <t>ДОКЛАД</t>
  </si>
  <si>
    <t>Согласован по э/почте 22.05.2023 (Кильдюшова А.А.)</t>
  </si>
  <si>
    <t>Согласован по э/почте 28.04.2023 (Макаров В.М.)</t>
  </si>
  <si>
    <t>Согласован по э/почте 23.05.2023 (Кузьмина Ю.Д.)</t>
  </si>
  <si>
    <t xml:space="preserve">Общее количество зданий муниципальных учреждений культуры и образования в сфере культуры и искусства - 24 единицы, в том числе 7 зданий учреждений на конец 2022 года требуют капитального ремонта (МБУ ДО ДМШ № 1, МБУК «ДК «Октябрь», МБУК "ДК "Восход", сельский клуб в нп. Раякоски, сельский клуб в нп. Борисоглебский, сельская библиотека-филиал № 7 нп.Лиинахамари, городская библиотека-филиал № 9 пгт.Никель). </t>
  </si>
  <si>
    <t>Согласован по э/почте 23.05.2023 (Шевцова К.С.)</t>
  </si>
  <si>
    <t>Согласован по э/почте 23.05.2023 (Леонова Т.В.)</t>
  </si>
  <si>
    <t>Согласован по э/почте 23.05.2023 (Фадеева Ю.Н.)</t>
  </si>
  <si>
    <t>Согласован по э/почте (Горецкая А.В.)</t>
  </si>
  <si>
    <t>В 2021 году средемесячная заработная плата была рассчитана с учетом доплаты за классное руководство из федерального бюджета, а за 2022 год, согласно рекомендациям, средемесячная заработная плата без учета доплаты за классное руководство из федерального бюджета</t>
  </si>
  <si>
    <t>Количество объектов культурного наследия, включенных в единый государственный реестр наследия и находящихся в муниципальной собственности, на конец 2022 года составляет 8 единиц, 1 из них требуется реставрация (Мемориальный комплекс: братская могила морских пехотинцев, погибших в борьбе с фашисткими захватчиками, мыс Якорный полуостров Средний).</t>
  </si>
  <si>
    <t>Расходы бюджета на общее образование в 2022 году - 143 721,0 тыс.рублей. Среднегодовая численность обучающихся в 2022 году – 4 220,6 человек.</t>
  </si>
  <si>
    <t>Согласован по э/почте 25.05.2023 (Коджебаш С.В.)</t>
  </si>
  <si>
    <t>Согласовано по э/почте 29.05.2023 (Анисимова О.В.)</t>
  </si>
  <si>
    <t xml:space="preserve">Согласовано по телефону 29.05.2023 (Акимушкина М.Г.)
</t>
  </si>
  <si>
    <t>Снижение среднегодовой численности населения в 2022 году по итогам Всероссийской переписи наслеления 2020 года (2021 год 35710 человек, 2022 год 31163 человека - снижение на 12,7% к уровню 2021 года), установка в учреждениях бойлеров для подогрева воды и перевод на электроотопление.</t>
  </si>
  <si>
    <t>Согласовано в телефонном режиме с Чуевой М.Д. 29.05.2023</t>
  </si>
  <si>
    <t>Установка в учреждениях бойлеров для подогрева воды и перевод на электроотопление, капитальный ремонт здания ДК "Восход"</t>
  </si>
  <si>
    <t>Снижение среднегодовой численности населения в 2022 году по итогам Всероссийской переписи наслеления 2020 года (2021 год 35710 человек, 2022 год 31163 человека - снижение на 12,7% к уровню 2021 года); установка в учреждениях бойлеров для подогрева воды.</t>
  </si>
  <si>
    <t>куб. метры на 1 человека населения</t>
  </si>
  <si>
    <t>Убыль населения</t>
  </si>
  <si>
    <t>В связи с уточненными данными общей площади в 2022 году; признание аварийными жилых домов, снос 4 аварийных домов.</t>
  </si>
  <si>
    <t>Установка бойлеров для подогрева воды</t>
  </si>
  <si>
    <t xml:space="preserve">В нп Печенгского мо, не имеющих регулярного автобусного и (или) железнодорожного сообщения с административным центром, по имеющейся статистической информации с учетом итогов Всероссийской переписи населения 2020 года, численность постоянно проживающего населения составляет 100 человек, доля к среднегодовой численности населения (31 163) - 0,3%.  Ранее информация по части населения была недоступна. </t>
  </si>
  <si>
    <r>
      <t>Численность  допущенных к государственной итоговой аттестации по образовательным программам среднего общего образования -149; Численность допущенных к государственной итоговой аттестации по образовательным программам среднего общего образования, получивших аттестат о среднем общем образов</t>
    </r>
    <r>
      <rPr>
        <sz val="9"/>
        <rFont val="Times New Roman"/>
        <family val="1"/>
        <charset val="204"/>
      </rPr>
      <t>ании - 149 (в соответствии с формой № ОО-1).</t>
    </r>
  </si>
  <si>
    <t>Площадь всех земельных участков, предоставленных для строительства=28,07 га; среднегодовая численность населения=31163 чел. Заявительный характер предоставления земельных участков.</t>
  </si>
  <si>
    <t>Предоставлено для жилищного строительства в 2022 году 6,27 га; среднегодовая численность населения=31 163 человек. Заявительный характер предоставления земельных участков.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</si>
</sst>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rgb="FF555555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555555"/>
      </left>
      <right style="thin">
        <color rgb="FF555555"/>
      </right>
      <top style="thin">
        <color rgb="FF555555"/>
      </top>
      <bottom style="thin">
        <color rgb="FF555555"/>
      </bottom>
      <diagonal/>
    </border>
    <border>
      <left/>
      <right style="thin">
        <color rgb="FF555555"/>
      </right>
      <top style="thin">
        <color rgb="FF555555"/>
      </top>
      <bottom/>
      <diagonal/>
    </border>
    <border>
      <left style="thin">
        <color rgb="FF555555"/>
      </left>
      <right/>
      <top/>
      <bottom style="thin">
        <color rgb="FF555555"/>
      </bottom>
      <diagonal/>
    </border>
    <border>
      <left/>
      <right style="thin">
        <color rgb="FF555555"/>
      </right>
      <top/>
      <bottom style="thin">
        <color rgb="FF555555"/>
      </bottom>
      <diagonal/>
    </border>
    <border>
      <left style="thin">
        <color rgb="FF555555"/>
      </left>
      <right style="thin">
        <color rgb="FF555555"/>
      </right>
      <top/>
      <bottom style="thin">
        <color rgb="FF555555"/>
      </bottom>
      <diagonal/>
    </border>
    <border>
      <left/>
      <right/>
      <top style="thin">
        <color rgb="FF555555"/>
      </top>
      <bottom style="thin">
        <color rgb="FF555555"/>
      </bottom>
      <diagonal/>
    </border>
    <border>
      <left style="thin">
        <color rgb="FF555555"/>
      </left>
      <right style="thin">
        <color rgb="FF555555"/>
      </right>
      <top style="medium">
        <color rgb="FF555555"/>
      </top>
      <bottom style="medium">
        <color rgb="FF555555"/>
      </bottom>
      <diagonal/>
    </border>
    <border>
      <left/>
      <right/>
      <top style="medium">
        <color rgb="FF555555"/>
      </top>
      <bottom style="medium">
        <color rgb="FF555555"/>
      </bottom>
      <diagonal/>
    </border>
    <border>
      <left/>
      <right style="thin">
        <color rgb="FF555555"/>
      </right>
      <top style="medium">
        <color rgb="FF555555"/>
      </top>
      <bottom style="medium">
        <color rgb="FF5555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55555"/>
      </left>
      <right/>
      <top style="thin">
        <color rgb="FF555555"/>
      </top>
      <bottom style="thin">
        <color rgb="FF5555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555555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555555"/>
      </left>
      <right style="thin">
        <color rgb="FF555555"/>
      </right>
      <top style="thin">
        <color rgb="FF5555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3" xfId="0" applyFont="1" applyBorder="1"/>
    <xf numFmtId="0" fontId="5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165" fontId="1" fillId="2" borderId="15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wrapText="1"/>
    </xf>
    <xf numFmtId="0" fontId="6" fillId="0" borderId="10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2" borderId="11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2" borderId="10" xfId="0" applyFont="1" applyFill="1" applyBorder="1"/>
    <xf numFmtId="0" fontId="5" fillId="0" borderId="10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11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wrapText="1"/>
    </xf>
    <xf numFmtId="0" fontId="6" fillId="0" borderId="14" xfId="0" applyFont="1" applyBorder="1" applyAlignment="1">
      <alignment wrapText="1"/>
    </xf>
    <xf numFmtId="164" fontId="1" fillId="2" borderId="11" xfId="0" applyNumberFormat="1" applyFont="1" applyFill="1" applyBorder="1" applyAlignment="1">
      <alignment horizontal="center" vertical="center"/>
    </xf>
    <xf numFmtId="0" fontId="11" fillId="0" borderId="0" xfId="1" applyFont="1"/>
    <xf numFmtId="0" fontId="13" fillId="0" borderId="0" xfId="1" applyFont="1"/>
    <xf numFmtId="0" fontId="14" fillId="0" borderId="0" xfId="1" applyFont="1"/>
    <xf numFmtId="0" fontId="12" fillId="0" borderId="0" xfId="1" applyFont="1"/>
    <xf numFmtId="0" fontId="15" fillId="0" borderId="0" xfId="1" applyFont="1" applyAlignment="1">
      <alignment horizontal="left"/>
    </xf>
    <xf numFmtId="0" fontId="15" fillId="0" borderId="0" xfId="1" applyFont="1"/>
    <xf numFmtId="0" fontId="1" fillId="2" borderId="10" xfId="0" applyFont="1" applyFill="1" applyBorder="1" applyAlignment="1">
      <alignment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1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wrapText="1"/>
    </xf>
    <xf numFmtId="0" fontId="6" fillId="2" borderId="10" xfId="0" applyFont="1" applyFill="1" applyBorder="1" applyAlignment="1">
      <alignment vertical="center" wrapText="1"/>
    </xf>
    <xf numFmtId="0" fontId="1" fillId="2" borderId="0" xfId="0" applyFont="1" applyFill="1"/>
    <xf numFmtId="0" fontId="8" fillId="2" borderId="10" xfId="0" applyFont="1" applyFill="1" applyBorder="1" applyAlignment="1">
      <alignment horizontal="left" vertical="center" wrapText="1"/>
    </xf>
    <xf numFmtId="0" fontId="1" fillId="0" borderId="16" xfId="0" applyFont="1" applyBorder="1"/>
    <xf numFmtId="0" fontId="1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5" fillId="0" borderId="17" xfId="1" applyFont="1" applyBorder="1" applyAlignment="1">
      <alignment horizontal="center"/>
    </xf>
    <xf numFmtId="0" fontId="15" fillId="0" borderId="0" xfId="1" applyFont="1" applyAlignment="1">
      <alignment horizontal="right"/>
    </xf>
    <xf numFmtId="49" fontId="15" fillId="0" borderId="17" xfId="1" applyNumberFormat="1" applyFont="1" applyBorder="1" applyAlignment="1">
      <alignment horizontal="center"/>
    </xf>
    <xf numFmtId="0" fontId="15" fillId="0" borderId="0" xfId="1" applyFont="1" applyAlignment="1">
      <alignment horizontal="left"/>
    </xf>
    <xf numFmtId="0" fontId="14" fillId="0" borderId="17" xfId="1" applyFont="1" applyBorder="1" applyAlignment="1">
      <alignment horizontal="center"/>
    </xf>
    <xf numFmtId="0" fontId="12" fillId="0" borderId="0" xfId="1" applyFont="1" applyFill="1" applyAlignment="1">
      <alignment horizontal="center" vertical="top"/>
    </xf>
    <xf numFmtId="0" fontId="14" fillId="0" borderId="0" xfId="1" applyFont="1" applyFill="1" applyAlignment="1">
      <alignment horizontal="center" wrapText="1"/>
    </xf>
    <xf numFmtId="0" fontId="14" fillId="0" borderId="0" xfId="1" applyFont="1" applyFill="1" applyAlignment="1">
      <alignment horizontal="center"/>
    </xf>
    <xf numFmtId="0" fontId="14" fillId="0" borderId="0" xfId="1" applyFont="1" applyFill="1" applyAlignment="1">
      <alignment horizontal="right"/>
    </xf>
    <xf numFmtId="49" fontId="14" fillId="0" borderId="17" xfId="1" applyNumberFormat="1" applyFont="1" applyFill="1" applyBorder="1" applyAlignment="1">
      <alignment horizontal="center"/>
    </xf>
    <xf numFmtId="0" fontId="14" fillId="0" borderId="0" xfId="1" applyFont="1" applyFill="1"/>
    <xf numFmtId="0" fontId="12" fillId="0" borderId="18" xfId="1" applyFont="1" applyFill="1" applyBorder="1" applyAlignment="1">
      <alignment horizontal="center" vertical="top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top" wrapText="1"/>
    </xf>
    <xf numFmtId="0" fontId="12" fillId="0" borderId="0" xfId="1" applyFont="1" applyFill="1" applyAlignment="1">
      <alignment horizontal="center" wrapText="1"/>
    </xf>
    <xf numFmtId="0" fontId="13" fillId="0" borderId="0" xfId="1" applyFont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0"/>
  <sheetViews>
    <sheetView view="pageBreakPreview" zoomScaleNormal="100" workbookViewId="0">
      <selection activeCell="DR19" sqref="DR19:DV19"/>
    </sheetView>
  </sheetViews>
  <sheetFormatPr defaultColWidth="0.85546875" defaultRowHeight="12.75" customHeight="1" x14ac:dyDescent="0.25"/>
  <cols>
    <col min="1" max="16384" width="0.85546875" style="44"/>
  </cols>
  <sheetData>
    <row r="1" spans="1:155" ht="15.75" x14ac:dyDescent="0.25"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</row>
    <row r="2" spans="1:155" ht="49.5" customHeight="1" x14ac:dyDescent="0.25"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</row>
    <row r="3" spans="1:155" ht="15" customHeight="1" x14ac:dyDescent="0.25"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/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79"/>
      <c r="EM3" s="79"/>
      <c r="EN3" s="79"/>
      <c r="EO3" s="79"/>
      <c r="EP3" s="79"/>
      <c r="EQ3" s="79"/>
      <c r="ER3" s="79"/>
      <c r="ES3" s="79"/>
      <c r="ET3" s="79"/>
      <c r="EU3" s="79"/>
      <c r="EV3" s="79"/>
      <c r="EW3" s="79"/>
      <c r="EX3" s="79"/>
      <c r="EY3" s="79"/>
    </row>
    <row r="4" spans="1:155" ht="15" customHeight="1" x14ac:dyDescent="0.25"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</row>
    <row r="5" spans="1:155" ht="15" customHeight="1" x14ac:dyDescent="0.25"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</row>
    <row r="6" spans="1:155" ht="15.75" x14ac:dyDescent="0.25"/>
    <row r="7" spans="1:155" ht="15.75" x14ac:dyDescent="0.25"/>
    <row r="8" spans="1:155" s="45" customFormat="1" ht="18.75" x14ac:dyDescent="0.3">
      <c r="A8" s="80" t="s">
        <v>207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</row>
    <row r="9" spans="1:155" s="46" customFormat="1" ht="23.25" customHeight="1" x14ac:dyDescent="0.3">
      <c r="A9" s="69" t="s">
        <v>203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</row>
    <row r="10" spans="1:155" s="47" customFormat="1" ht="13.5" customHeight="1" x14ac:dyDescent="0.2">
      <c r="A10" s="76" t="s">
        <v>194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</row>
    <row r="11" spans="1:155" s="46" customFormat="1" ht="23.25" customHeight="1" x14ac:dyDescent="0.3">
      <c r="A11" s="69" t="s">
        <v>1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69"/>
      <c r="DM11" s="69"/>
      <c r="DN11" s="69"/>
      <c r="DO11" s="69"/>
      <c r="DP11" s="69"/>
      <c r="DQ11" s="69"/>
      <c r="DR11" s="69"/>
      <c r="DS11" s="69"/>
      <c r="DT11" s="69"/>
      <c r="DU11" s="69"/>
      <c r="DV11" s="69"/>
      <c r="DW11" s="69"/>
      <c r="DX11" s="69"/>
      <c r="DY11" s="69"/>
      <c r="DZ11" s="69"/>
      <c r="EA11" s="69"/>
      <c r="EB11" s="69"/>
      <c r="EC11" s="69"/>
      <c r="ED11" s="69"/>
      <c r="EE11" s="69"/>
      <c r="EF11" s="69"/>
      <c r="EG11" s="69"/>
      <c r="EH11" s="69"/>
      <c r="EI11" s="69"/>
      <c r="EJ11" s="69"/>
      <c r="EK11" s="69"/>
      <c r="EL11" s="69"/>
      <c r="EM11" s="69"/>
      <c r="EN11" s="69"/>
      <c r="EO11" s="69"/>
      <c r="EP11" s="69"/>
      <c r="EQ11" s="69"/>
      <c r="ER11" s="69"/>
      <c r="ES11" s="69"/>
      <c r="ET11" s="69"/>
      <c r="EU11" s="69"/>
      <c r="EV11" s="69"/>
      <c r="EW11" s="69"/>
      <c r="EX11" s="69"/>
      <c r="EY11" s="69"/>
    </row>
    <row r="12" spans="1:155" s="47" customFormat="1" ht="13.5" customHeight="1" x14ac:dyDescent="0.2">
      <c r="A12" s="70" t="s">
        <v>195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</row>
    <row r="13" spans="1:155" s="46" customFormat="1" ht="39" customHeight="1" x14ac:dyDescent="0.3">
      <c r="A13" s="71" t="s">
        <v>196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</row>
    <row r="14" spans="1:155" s="46" customFormat="1" ht="18.75" x14ac:dyDescent="0.3">
      <c r="A14" s="73" t="s">
        <v>197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4" t="s">
        <v>204</v>
      </c>
      <c r="AQ14" s="74"/>
      <c r="AR14" s="74"/>
      <c r="AS14" s="74"/>
      <c r="AT14" s="74"/>
      <c r="AU14" s="74"/>
      <c r="AV14" s="74"/>
      <c r="AW14" s="74"/>
      <c r="AX14" s="75" t="s">
        <v>198</v>
      </c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</row>
    <row r="15" spans="1:155" ht="15.75" x14ac:dyDescent="0.25"/>
    <row r="16" spans="1:155" ht="15.75" x14ac:dyDescent="0.25"/>
    <row r="17" spans="113:155" ht="15.75" x14ac:dyDescent="0.25"/>
    <row r="18" spans="113:155" s="49" customFormat="1" ht="16.5" x14ac:dyDescent="0.25">
      <c r="DI18" s="48" t="s">
        <v>199</v>
      </c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</row>
    <row r="19" spans="113:155" s="49" customFormat="1" ht="18" customHeight="1" x14ac:dyDescent="0.25">
      <c r="DI19" s="49" t="s">
        <v>200</v>
      </c>
      <c r="DP19" s="66" t="s">
        <v>201</v>
      </c>
      <c r="DQ19" s="66"/>
      <c r="DR19" s="67" t="s">
        <v>46</v>
      </c>
      <c r="DS19" s="67"/>
      <c r="DT19" s="67"/>
      <c r="DU19" s="67"/>
      <c r="DV19" s="67"/>
      <c r="DW19" s="68" t="s">
        <v>201</v>
      </c>
      <c r="DX19" s="68"/>
      <c r="DY19" s="67" t="s">
        <v>205</v>
      </c>
      <c r="DZ19" s="67"/>
      <c r="EA19" s="67"/>
      <c r="EB19" s="67"/>
      <c r="EC19" s="67"/>
      <c r="ED19" s="67"/>
      <c r="EE19" s="67"/>
      <c r="EF19" s="67"/>
      <c r="EG19" s="67"/>
      <c r="EH19" s="67"/>
      <c r="EI19" s="67"/>
      <c r="EJ19" s="67"/>
      <c r="EK19" s="67"/>
      <c r="EL19" s="67"/>
      <c r="EM19" s="67"/>
      <c r="EO19" s="67" t="s">
        <v>206</v>
      </c>
      <c r="EP19" s="67"/>
      <c r="EQ19" s="67"/>
      <c r="ER19" s="67"/>
      <c r="ES19" s="67"/>
      <c r="ET19" s="67"/>
      <c r="EU19" s="67"/>
      <c r="EV19" s="67"/>
      <c r="EW19" s="49" t="s">
        <v>202</v>
      </c>
    </row>
    <row r="20" spans="113:155" ht="3" customHeight="1" x14ac:dyDescent="0.25"/>
  </sheetData>
  <mergeCells count="18">
    <mergeCell ref="A10:EY10"/>
    <mergeCell ref="DK1:EY1"/>
    <mergeCell ref="DK2:EY2"/>
    <mergeCell ref="DK3:EY5"/>
    <mergeCell ref="A8:EY8"/>
    <mergeCell ref="A9:EY9"/>
    <mergeCell ref="A11:EY11"/>
    <mergeCell ref="A12:EY12"/>
    <mergeCell ref="A13:EY13"/>
    <mergeCell ref="A14:AO14"/>
    <mergeCell ref="AP14:AW14"/>
    <mergeCell ref="AX14:EY14"/>
    <mergeCell ref="DU18:EY18"/>
    <mergeCell ref="DP19:DQ19"/>
    <mergeCell ref="DR19:DV19"/>
    <mergeCell ref="DW19:DX19"/>
    <mergeCell ref="DY19:EM19"/>
    <mergeCell ref="EO19:EV19"/>
  </mergeCells>
  <pageMargins left="0.78740157480314965" right="0.70866141732283472" top="0.78740157480314965" bottom="0.39370078740157483" header="0.19685039370078741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tabSelected="1" workbookViewId="0">
      <selection activeCell="B17" sqref="B17"/>
    </sheetView>
  </sheetViews>
  <sheetFormatPr defaultRowHeight="15" x14ac:dyDescent="0.25"/>
  <cols>
    <col min="1" max="1" width="9.140625" style="60"/>
    <col min="2" max="2" width="51.85546875" style="1" customWidth="1"/>
    <col min="3" max="10" width="9.140625" style="1"/>
    <col min="11" max="11" width="26" style="1" customWidth="1"/>
    <col min="12" max="12" width="15.5703125" style="1" hidden="1" customWidth="1"/>
    <col min="13" max="16384" width="9.140625" style="1"/>
  </cols>
  <sheetData>
    <row r="1" spans="1:12" ht="15" customHeight="1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2" ht="25.5" customHeight="1" x14ac:dyDescent="0.2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</row>
    <row r="4" spans="1:12" ht="18.75" customHeight="1" x14ac:dyDescent="0.25">
      <c r="A4" s="85" t="s">
        <v>1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8" spans="1:12" ht="24.95" customHeight="1" x14ac:dyDescent="0.25">
      <c r="A8" s="86"/>
      <c r="B8" s="87"/>
      <c r="C8" s="90" t="s">
        <v>2</v>
      </c>
      <c r="D8" s="92" t="s">
        <v>3</v>
      </c>
      <c r="E8" s="93"/>
      <c r="F8" s="93"/>
      <c r="G8" s="93"/>
      <c r="H8" s="93"/>
      <c r="I8" s="93"/>
      <c r="J8" s="93"/>
      <c r="K8" s="94" t="s">
        <v>146</v>
      </c>
    </row>
    <row r="9" spans="1:12" ht="15.75" thickBot="1" x14ac:dyDescent="0.3">
      <c r="A9" s="88"/>
      <c r="B9" s="89"/>
      <c r="C9" s="91"/>
      <c r="D9" s="3">
        <v>2019</v>
      </c>
      <c r="E9" s="3">
        <v>2020</v>
      </c>
      <c r="F9" s="3">
        <v>2021</v>
      </c>
      <c r="G9" s="3">
        <v>2022</v>
      </c>
      <c r="H9" s="3">
        <v>2023</v>
      </c>
      <c r="I9" s="3">
        <v>2024</v>
      </c>
      <c r="J9" s="4">
        <v>2025</v>
      </c>
      <c r="K9" s="95"/>
    </row>
    <row r="10" spans="1:12" ht="15.75" thickBot="1" x14ac:dyDescent="0.3">
      <c r="A10" s="81" t="s">
        <v>4</v>
      </c>
      <c r="B10" s="82"/>
      <c r="C10" s="82"/>
      <c r="D10" s="82"/>
      <c r="E10" s="82"/>
      <c r="F10" s="82"/>
      <c r="G10" s="82"/>
      <c r="H10" s="82"/>
      <c r="I10" s="82"/>
      <c r="J10" s="83"/>
      <c r="K10" s="7"/>
    </row>
    <row r="11" spans="1:12" ht="88.5" customHeight="1" x14ac:dyDescent="0.25">
      <c r="A11" s="14" t="s">
        <v>5</v>
      </c>
      <c r="B11" s="2" t="s">
        <v>6</v>
      </c>
      <c r="C11" s="55" t="s">
        <v>7</v>
      </c>
      <c r="D11" s="56">
        <v>164.4</v>
      </c>
      <c r="E11" s="12">
        <v>152</v>
      </c>
      <c r="F11" s="56">
        <v>193.3</v>
      </c>
      <c r="G11" s="56">
        <v>237.3</v>
      </c>
      <c r="H11" s="56">
        <v>237.3</v>
      </c>
      <c r="I11" s="56">
        <v>237.3</v>
      </c>
      <c r="J11" s="5">
        <v>237.3</v>
      </c>
      <c r="K11" s="42" t="s">
        <v>183</v>
      </c>
      <c r="L11" s="102" t="s">
        <v>210</v>
      </c>
    </row>
    <row r="12" spans="1:12" ht="153" customHeight="1" x14ac:dyDescent="0.25">
      <c r="A12" s="14" t="s">
        <v>8</v>
      </c>
      <c r="B12" s="2" t="s">
        <v>9</v>
      </c>
      <c r="C12" s="55" t="s">
        <v>10</v>
      </c>
      <c r="D12" s="56">
        <v>5.2</v>
      </c>
      <c r="E12" s="56">
        <v>5.2</v>
      </c>
      <c r="F12" s="56">
        <v>5.4</v>
      </c>
      <c r="G12" s="56">
        <v>5.4</v>
      </c>
      <c r="H12" s="56">
        <v>5.3</v>
      </c>
      <c r="I12" s="56">
        <v>5.3</v>
      </c>
      <c r="J12" s="5">
        <v>5.3</v>
      </c>
      <c r="K12" s="41" t="s">
        <v>192</v>
      </c>
      <c r="L12" s="102"/>
    </row>
    <row r="13" spans="1:12" ht="154.5" customHeight="1" x14ac:dyDescent="0.25">
      <c r="A13" s="14" t="s">
        <v>11</v>
      </c>
      <c r="B13" s="2" t="s">
        <v>12</v>
      </c>
      <c r="C13" s="55" t="s">
        <v>13</v>
      </c>
      <c r="D13" s="14">
        <v>133371</v>
      </c>
      <c r="E13" s="14">
        <v>128512</v>
      </c>
      <c r="F13" s="14">
        <v>145727</v>
      </c>
      <c r="G13" s="56">
        <v>121742</v>
      </c>
      <c r="H13" s="56">
        <v>121742</v>
      </c>
      <c r="I13" s="56">
        <v>121742</v>
      </c>
      <c r="J13" s="5">
        <v>121742</v>
      </c>
      <c r="K13" s="23" t="s">
        <v>161</v>
      </c>
      <c r="L13" s="53" t="s">
        <v>208</v>
      </c>
    </row>
    <row r="14" spans="1:12" ht="231.75" customHeight="1" x14ac:dyDescent="0.25">
      <c r="A14" s="14" t="s">
        <v>14</v>
      </c>
      <c r="B14" s="2" t="s">
        <v>15</v>
      </c>
      <c r="C14" s="55" t="s">
        <v>10</v>
      </c>
      <c r="D14" s="14">
        <v>0.6</v>
      </c>
      <c r="E14" s="14">
        <v>0.6</v>
      </c>
      <c r="F14" s="14">
        <v>0.55000000000000004</v>
      </c>
      <c r="G14" s="56">
        <v>0.81</v>
      </c>
      <c r="H14" s="56">
        <v>0.81</v>
      </c>
      <c r="I14" s="56">
        <v>0.81</v>
      </c>
      <c r="J14" s="5">
        <v>0.81</v>
      </c>
      <c r="K14" s="9" t="s">
        <v>152</v>
      </c>
      <c r="L14" s="57" t="s">
        <v>191</v>
      </c>
    </row>
    <row r="15" spans="1:12" ht="63.75" customHeight="1" x14ac:dyDescent="0.25">
      <c r="A15" s="14" t="s">
        <v>16</v>
      </c>
      <c r="B15" s="2" t="s">
        <v>17</v>
      </c>
      <c r="C15" s="55" t="s">
        <v>10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J15" s="5">
        <v>0</v>
      </c>
      <c r="K15" s="9" t="s">
        <v>156</v>
      </c>
      <c r="L15" s="36" t="s">
        <v>180</v>
      </c>
    </row>
    <row r="16" spans="1:12" ht="117" customHeight="1" x14ac:dyDescent="0.25">
      <c r="A16" s="14" t="s">
        <v>18</v>
      </c>
      <c r="B16" s="2" t="s">
        <v>19</v>
      </c>
      <c r="C16" s="55" t="s">
        <v>10</v>
      </c>
      <c r="D16" s="17">
        <v>24.83</v>
      </c>
      <c r="E16" s="17">
        <v>23.87</v>
      </c>
      <c r="F16" s="17">
        <v>20.71</v>
      </c>
      <c r="G16" s="56">
        <v>18.38</v>
      </c>
      <c r="H16" s="56">
        <v>15.95</v>
      </c>
      <c r="I16" s="56">
        <v>15.38</v>
      </c>
      <c r="J16" s="5">
        <v>14.77</v>
      </c>
      <c r="K16" s="9" t="s">
        <v>155</v>
      </c>
      <c r="L16" s="53" t="s">
        <v>209</v>
      </c>
    </row>
    <row r="17" spans="1:12" ht="170.25" customHeight="1" x14ac:dyDescent="0.25">
      <c r="A17" s="14" t="s">
        <v>20</v>
      </c>
      <c r="B17" s="2" t="s">
        <v>21</v>
      </c>
      <c r="C17" s="55" t="s">
        <v>10</v>
      </c>
      <c r="D17" s="63">
        <v>0.6</v>
      </c>
      <c r="E17" s="63">
        <v>0.6</v>
      </c>
      <c r="F17" s="63">
        <v>0.3</v>
      </c>
      <c r="G17" s="63">
        <v>0.3</v>
      </c>
      <c r="H17" s="63">
        <v>0.3</v>
      </c>
      <c r="I17" s="63">
        <v>0.3</v>
      </c>
      <c r="J17" s="5">
        <v>0.3</v>
      </c>
      <c r="K17" s="28" t="s">
        <v>230</v>
      </c>
    </row>
    <row r="18" spans="1:12" ht="141.75" customHeight="1" x14ac:dyDescent="0.25">
      <c r="A18" s="14" t="s">
        <v>22</v>
      </c>
      <c r="B18" s="2" t="s">
        <v>23</v>
      </c>
      <c r="C18" s="55" t="s">
        <v>13</v>
      </c>
      <c r="D18" s="10">
        <v>67503.899999999994</v>
      </c>
      <c r="E18" s="10">
        <v>73126.399999999994</v>
      </c>
      <c r="F18" s="10">
        <v>77060.7</v>
      </c>
      <c r="G18" s="10">
        <v>90949.4</v>
      </c>
      <c r="H18" s="21">
        <f>G18*108.03%</f>
        <v>98252.63682</v>
      </c>
      <c r="I18" s="21">
        <f>H18*106.3%</f>
        <v>104442.55293965999</v>
      </c>
      <c r="J18" s="22">
        <f>I18*106.3%</f>
        <v>111022.43377485857</v>
      </c>
      <c r="K18" s="9" t="s">
        <v>160</v>
      </c>
      <c r="L18" s="24" t="s">
        <v>174</v>
      </c>
    </row>
    <row r="19" spans="1:12" ht="57" customHeight="1" x14ac:dyDescent="0.25">
      <c r="A19" s="14" t="s">
        <v>24</v>
      </c>
      <c r="B19" s="2" t="s">
        <v>25</v>
      </c>
      <c r="C19" s="55" t="s">
        <v>13</v>
      </c>
      <c r="D19" s="10">
        <v>37368.9</v>
      </c>
      <c r="E19" s="10">
        <v>40579.4</v>
      </c>
      <c r="F19" s="10">
        <v>44684.3</v>
      </c>
      <c r="G19" s="16">
        <v>48616.4</v>
      </c>
      <c r="H19" s="16">
        <v>49900</v>
      </c>
      <c r="I19" s="16">
        <v>51400</v>
      </c>
      <c r="J19" s="16">
        <v>52335</v>
      </c>
      <c r="K19" s="99" t="s">
        <v>216</v>
      </c>
      <c r="L19" s="24" t="s">
        <v>219</v>
      </c>
    </row>
    <row r="20" spans="1:12" ht="57" customHeight="1" x14ac:dyDescent="0.25">
      <c r="A20" s="14" t="s">
        <v>26</v>
      </c>
      <c r="B20" s="2" t="s">
        <v>27</v>
      </c>
      <c r="C20" s="55" t="s">
        <v>13</v>
      </c>
      <c r="D20" s="10">
        <v>48213.3</v>
      </c>
      <c r="E20" s="10">
        <v>53128.5</v>
      </c>
      <c r="F20" s="10">
        <v>58879</v>
      </c>
      <c r="G20" s="16">
        <v>62738.6</v>
      </c>
      <c r="H20" s="16">
        <v>65900</v>
      </c>
      <c r="I20" s="16">
        <v>68500</v>
      </c>
      <c r="J20" s="16">
        <v>73200</v>
      </c>
      <c r="K20" s="103"/>
      <c r="L20" s="24" t="s">
        <v>219</v>
      </c>
    </row>
    <row r="21" spans="1:12" ht="57" customHeight="1" x14ac:dyDescent="0.25">
      <c r="A21" s="14" t="s">
        <v>28</v>
      </c>
      <c r="B21" s="2" t="s">
        <v>29</v>
      </c>
      <c r="C21" s="55" t="s">
        <v>13</v>
      </c>
      <c r="D21" s="10">
        <v>55541</v>
      </c>
      <c r="E21" s="10">
        <v>61526</v>
      </c>
      <c r="F21" s="10">
        <v>69623</v>
      </c>
      <c r="G21" s="54">
        <v>62706.39</v>
      </c>
      <c r="H21" s="16">
        <v>74195</v>
      </c>
      <c r="I21" s="16">
        <v>78375</v>
      </c>
      <c r="J21" s="16">
        <v>84075</v>
      </c>
      <c r="K21" s="100"/>
      <c r="L21" s="24" t="s">
        <v>219</v>
      </c>
    </row>
    <row r="22" spans="1:12" ht="50.1" customHeight="1" x14ac:dyDescent="0.25">
      <c r="A22" s="14" t="s">
        <v>30</v>
      </c>
      <c r="B22" s="2" t="s">
        <v>31</v>
      </c>
      <c r="C22" s="55" t="s">
        <v>13</v>
      </c>
      <c r="D22" s="10">
        <v>54813.4</v>
      </c>
      <c r="E22" s="10">
        <v>56662.2</v>
      </c>
      <c r="F22" s="10">
        <v>63697.3</v>
      </c>
      <c r="G22" s="10">
        <v>70574.399999999994</v>
      </c>
      <c r="H22" s="10">
        <v>73055</v>
      </c>
      <c r="I22" s="10">
        <v>78375</v>
      </c>
      <c r="J22" s="10">
        <v>84075</v>
      </c>
      <c r="K22" s="6"/>
      <c r="L22" s="8" t="s">
        <v>150</v>
      </c>
    </row>
    <row r="23" spans="1:12" ht="50.1" customHeight="1" thickBot="1" x14ac:dyDescent="0.3">
      <c r="A23" s="14" t="s">
        <v>32</v>
      </c>
      <c r="B23" s="2" t="s">
        <v>33</v>
      </c>
      <c r="C23" s="55" t="s">
        <v>13</v>
      </c>
      <c r="D23" s="14">
        <v>37394.6</v>
      </c>
      <c r="E23" s="14">
        <v>39971.699999999997</v>
      </c>
      <c r="F23" s="14">
        <v>41570.5</v>
      </c>
      <c r="G23" s="10">
        <v>50473.8</v>
      </c>
      <c r="H23" s="16">
        <v>54068.7</v>
      </c>
      <c r="I23" s="16">
        <f>H23*101%</f>
        <v>54609.386999999995</v>
      </c>
      <c r="J23" s="16">
        <f>I23*101%</f>
        <v>55155.480869999992</v>
      </c>
      <c r="K23" s="6"/>
      <c r="L23" s="58" t="s">
        <v>214</v>
      </c>
    </row>
    <row r="24" spans="1:12" ht="15.75" thickBot="1" x14ac:dyDescent="0.3">
      <c r="A24" s="81" t="s">
        <v>34</v>
      </c>
      <c r="B24" s="82"/>
      <c r="C24" s="82"/>
      <c r="D24" s="82"/>
      <c r="E24" s="82"/>
      <c r="F24" s="82"/>
      <c r="G24" s="82"/>
      <c r="H24" s="82"/>
      <c r="I24" s="82"/>
      <c r="J24" s="82"/>
      <c r="K24" s="6"/>
    </row>
    <row r="25" spans="1:12" ht="99" customHeight="1" x14ac:dyDescent="0.25">
      <c r="A25" s="14" t="s">
        <v>35</v>
      </c>
      <c r="B25" s="2" t="s">
        <v>36</v>
      </c>
      <c r="C25" s="55" t="s">
        <v>10</v>
      </c>
      <c r="D25" s="14">
        <v>80.2</v>
      </c>
      <c r="E25" s="14">
        <v>82.15</v>
      </c>
      <c r="F25" s="14">
        <v>84.8</v>
      </c>
      <c r="G25" s="37">
        <v>83.4</v>
      </c>
      <c r="H25" s="37">
        <v>83.4</v>
      </c>
      <c r="I25" s="37">
        <v>83.4</v>
      </c>
      <c r="J25" s="38">
        <v>83.4</v>
      </c>
      <c r="K25" s="28" t="s">
        <v>185</v>
      </c>
      <c r="L25" s="104" t="s">
        <v>187</v>
      </c>
    </row>
    <row r="26" spans="1:12" ht="96.75" customHeight="1" x14ac:dyDescent="0.25">
      <c r="A26" s="14" t="s">
        <v>37</v>
      </c>
      <c r="B26" s="2" t="s">
        <v>38</v>
      </c>
      <c r="C26" s="55" t="s">
        <v>10</v>
      </c>
      <c r="D26" s="17">
        <v>13.4</v>
      </c>
      <c r="E26" s="17">
        <v>12.39</v>
      </c>
      <c r="F26" s="17">
        <v>10</v>
      </c>
      <c r="G26" s="29">
        <v>10.55</v>
      </c>
      <c r="H26" s="29">
        <v>10.55</v>
      </c>
      <c r="I26" s="29">
        <v>10.55</v>
      </c>
      <c r="J26" s="29">
        <v>10.55</v>
      </c>
      <c r="K26" s="9" t="s">
        <v>181</v>
      </c>
      <c r="L26" s="104"/>
    </row>
    <row r="27" spans="1:12" ht="99.75" customHeight="1" thickBot="1" x14ac:dyDescent="0.3">
      <c r="A27" s="14" t="s">
        <v>39</v>
      </c>
      <c r="B27" s="2" t="s">
        <v>40</v>
      </c>
      <c r="C27" s="55" t="s">
        <v>10</v>
      </c>
      <c r="D27" s="56">
        <v>0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">
        <v>0</v>
      </c>
      <c r="K27" s="9" t="s">
        <v>167</v>
      </c>
      <c r="L27" s="36" t="s">
        <v>188</v>
      </c>
    </row>
    <row r="28" spans="1:12" ht="15.75" thickBot="1" x14ac:dyDescent="0.3">
      <c r="A28" s="81" t="s">
        <v>41</v>
      </c>
      <c r="B28" s="82"/>
      <c r="C28" s="82"/>
      <c r="D28" s="82"/>
      <c r="E28" s="82"/>
      <c r="F28" s="82"/>
      <c r="G28" s="82"/>
      <c r="H28" s="82"/>
      <c r="I28" s="82"/>
      <c r="J28" s="82"/>
      <c r="K28" s="6"/>
    </row>
    <row r="29" spans="1:12" ht="151.5" customHeight="1" x14ac:dyDescent="0.25">
      <c r="A29" s="14" t="s">
        <v>42</v>
      </c>
      <c r="B29" s="2" t="s">
        <v>43</v>
      </c>
      <c r="C29" s="55" t="s">
        <v>10</v>
      </c>
      <c r="D29" s="11">
        <v>0</v>
      </c>
      <c r="E29" s="17">
        <v>0.67</v>
      </c>
      <c r="F29" s="11">
        <v>0</v>
      </c>
      <c r="G29" s="12">
        <v>0</v>
      </c>
      <c r="H29" s="12">
        <v>0</v>
      </c>
      <c r="I29" s="12">
        <v>0</v>
      </c>
      <c r="J29" s="13">
        <v>0</v>
      </c>
      <c r="K29" s="9" t="s">
        <v>231</v>
      </c>
    </row>
    <row r="30" spans="1:12" ht="50.1" customHeight="1" x14ac:dyDescent="0.25">
      <c r="A30" s="14" t="s">
        <v>44</v>
      </c>
      <c r="B30" s="2" t="s">
        <v>45</v>
      </c>
      <c r="C30" s="55" t="s">
        <v>10</v>
      </c>
      <c r="D30" s="56">
        <v>83.75</v>
      </c>
      <c r="E30" s="56">
        <v>84.38</v>
      </c>
      <c r="F30" s="56">
        <v>80.63</v>
      </c>
      <c r="G30" s="14">
        <v>81.88</v>
      </c>
      <c r="H30" s="14">
        <v>81.88</v>
      </c>
      <c r="I30" s="14">
        <v>81.88</v>
      </c>
      <c r="J30" s="30">
        <v>81.88</v>
      </c>
      <c r="K30" s="35"/>
      <c r="L30" s="36" t="s">
        <v>188</v>
      </c>
    </row>
    <row r="31" spans="1:12" ht="92.25" customHeight="1" x14ac:dyDescent="0.25">
      <c r="A31" s="14" t="s">
        <v>46</v>
      </c>
      <c r="B31" s="2" t="s">
        <v>47</v>
      </c>
      <c r="C31" s="55" t="s">
        <v>10</v>
      </c>
      <c r="D31" s="56">
        <v>0</v>
      </c>
      <c r="E31" s="56">
        <v>0</v>
      </c>
      <c r="F31" s="56">
        <v>50</v>
      </c>
      <c r="G31" s="56">
        <v>20</v>
      </c>
      <c r="H31" s="56">
        <v>20</v>
      </c>
      <c r="I31" s="56">
        <v>20</v>
      </c>
      <c r="J31" s="5">
        <v>20</v>
      </c>
      <c r="K31" s="9" t="s">
        <v>173</v>
      </c>
      <c r="L31" s="36" t="s">
        <v>188</v>
      </c>
    </row>
    <row r="32" spans="1:12" ht="138.75" customHeight="1" x14ac:dyDescent="0.25">
      <c r="A32" s="14" t="s">
        <v>48</v>
      </c>
      <c r="B32" s="2" t="s">
        <v>49</v>
      </c>
      <c r="C32" s="55" t="s">
        <v>10</v>
      </c>
      <c r="D32" s="14">
        <v>71.599999999999994</v>
      </c>
      <c r="E32" s="14">
        <v>80.3</v>
      </c>
      <c r="F32" s="14">
        <v>74.8</v>
      </c>
      <c r="G32" s="11">
        <v>92</v>
      </c>
      <c r="H32" s="12">
        <v>80.5</v>
      </c>
      <c r="I32" s="12">
        <v>80.5</v>
      </c>
      <c r="J32" s="13">
        <v>80.5</v>
      </c>
      <c r="K32" s="9" t="s">
        <v>178</v>
      </c>
      <c r="L32" s="36" t="s">
        <v>186</v>
      </c>
    </row>
    <row r="33" spans="1:12" ht="148.5" customHeight="1" x14ac:dyDescent="0.25">
      <c r="A33" s="14" t="s">
        <v>50</v>
      </c>
      <c r="B33" s="2" t="s">
        <v>51</v>
      </c>
      <c r="C33" s="55" t="s">
        <v>10</v>
      </c>
      <c r="D33" s="14">
        <v>12.66</v>
      </c>
      <c r="E33" s="14">
        <v>9.66</v>
      </c>
      <c r="F33" s="14">
        <v>11.94</v>
      </c>
      <c r="G33" s="56">
        <v>10.86</v>
      </c>
      <c r="H33" s="56">
        <v>10.86</v>
      </c>
      <c r="I33" s="56">
        <v>6.15</v>
      </c>
      <c r="J33" s="5">
        <v>6.15</v>
      </c>
      <c r="K33" s="9" t="s">
        <v>168</v>
      </c>
      <c r="L33" s="36" t="s">
        <v>188</v>
      </c>
    </row>
    <row r="34" spans="1:12" ht="67.5" customHeight="1" x14ac:dyDescent="0.25">
      <c r="A34" s="14" t="s">
        <v>52</v>
      </c>
      <c r="B34" s="2" t="s">
        <v>53</v>
      </c>
      <c r="C34" s="55" t="s">
        <v>54</v>
      </c>
      <c r="D34" s="14">
        <v>18.010000000000002</v>
      </c>
      <c r="E34" s="14">
        <v>21.43</v>
      </c>
      <c r="F34" s="14">
        <v>25.6</v>
      </c>
      <c r="G34" s="14">
        <v>34.049999999999997</v>
      </c>
      <c r="H34" s="14">
        <v>29.44</v>
      </c>
      <c r="I34" s="14">
        <v>29.82</v>
      </c>
      <c r="J34" s="30">
        <v>22.23</v>
      </c>
      <c r="K34" s="9" t="s">
        <v>218</v>
      </c>
      <c r="L34" s="24" t="s">
        <v>219</v>
      </c>
    </row>
    <row r="35" spans="1:12" ht="126.75" customHeight="1" thickBot="1" x14ac:dyDescent="0.3">
      <c r="A35" s="37" t="s">
        <v>55</v>
      </c>
      <c r="B35" s="2" t="s">
        <v>56</v>
      </c>
      <c r="C35" s="55" t="s">
        <v>10</v>
      </c>
      <c r="D35" s="56">
        <v>62.11</v>
      </c>
      <c r="E35" s="56">
        <v>44.8</v>
      </c>
      <c r="F35" s="12">
        <v>64</v>
      </c>
      <c r="G35" s="39">
        <v>73.41</v>
      </c>
      <c r="H35" s="39">
        <v>80.47</v>
      </c>
      <c r="I35" s="39">
        <v>81.349999999999994</v>
      </c>
      <c r="J35" s="40">
        <v>81.349999999999994</v>
      </c>
      <c r="K35" s="61" t="s">
        <v>182</v>
      </c>
      <c r="L35" s="36" t="s">
        <v>184</v>
      </c>
    </row>
    <row r="36" spans="1:12" ht="15.75" thickBot="1" x14ac:dyDescent="0.3">
      <c r="A36" s="81" t="s">
        <v>57</v>
      </c>
      <c r="B36" s="82"/>
      <c r="C36" s="82"/>
      <c r="D36" s="82"/>
      <c r="E36" s="82"/>
      <c r="F36" s="82"/>
      <c r="G36" s="82"/>
      <c r="H36" s="82"/>
      <c r="I36" s="82"/>
      <c r="J36" s="82"/>
      <c r="K36" s="6"/>
    </row>
    <row r="37" spans="1:12" ht="114" customHeight="1" x14ac:dyDescent="0.25">
      <c r="A37" s="14" t="s">
        <v>58</v>
      </c>
      <c r="B37" s="2" t="s">
        <v>59</v>
      </c>
      <c r="C37" s="55" t="s">
        <v>10</v>
      </c>
      <c r="D37" s="56">
        <v>100</v>
      </c>
      <c r="E37" s="56">
        <v>100</v>
      </c>
      <c r="F37" s="56">
        <v>100</v>
      </c>
      <c r="G37" s="14">
        <v>100</v>
      </c>
      <c r="H37" s="14">
        <v>100</v>
      </c>
      <c r="I37" s="14">
        <v>100</v>
      </c>
      <c r="J37" s="30">
        <v>100</v>
      </c>
      <c r="K37" s="28" t="s">
        <v>148</v>
      </c>
      <c r="L37" s="96" t="s">
        <v>172</v>
      </c>
    </row>
    <row r="38" spans="1:12" ht="310.5" customHeight="1" x14ac:dyDescent="0.25">
      <c r="A38" s="14" t="s">
        <v>60</v>
      </c>
      <c r="B38" s="2" t="s">
        <v>61</v>
      </c>
      <c r="C38" s="55" t="s">
        <v>10</v>
      </c>
      <c r="D38" s="56">
        <v>100</v>
      </c>
      <c r="E38" s="56">
        <v>100</v>
      </c>
      <c r="F38" s="56">
        <v>100</v>
      </c>
      <c r="G38" s="14">
        <v>100</v>
      </c>
      <c r="H38" s="31">
        <v>125</v>
      </c>
      <c r="I38" s="31">
        <v>125</v>
      </c>
      <c r="J38" s="32">
        <v>125</v>
      </c>
      <c r="K38" s="28" t="s">
        <v>171</v>
      </c>
      <c r="L38" s="96"/>
    </row>
    <row r="39" spans="1:12" ht="51.75" customHeight="1" x14ac:dyDescent="0.25">
      <c r="A39" s="14" t="s">
        <v>62</v>
      </c>
      <c r="B39" s="2" t="s">
        <v>63</v>
      </c>
      <c r="C39" s="55" t="s">
        <v>10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">
        <v>0</v>
      </c>
      <c r="K39" s="9" t="s">
        <v>149</v>
      </c>
      <c r="L39" s="96"/>
    </row>
    <row r="40" spans="1:12" s="60" customFormat="1" ht="204.75" customHeight="1" x14ac:dyDescent="0.25">
      <c r="A40" s="14" t="s">
        <v>64</v>
      </c>
      <c r="B40" s="25" t="s">
        <v>65</v>
      </c>
      <c r="C40" s="26" t="s">
        <v>10</v>
      </c>
      <c r="D40" s="11">
        <v>60</v>
      </c>
      <c r="E40" s="17">
        <v>58.33</v>
      </c>
      <c r="F40" s="11">
        <v>36.36</v>
      </c>
      <c r="G40" s="17">
        <v>29.17</v>
      </c>
      <c r="H40" s="51">
        <v>25</v>
      </c>
      <c r="I40" s="51">
        <v>16.670000000000002</v>
      </c>
      <c r="J40" s="52">
        <v>12.5</v>
      </c>
      <c r="K40" s="28" t="s">
        <v>211</v>
      </c>
      <c r="L40" s="53" t="s">
        <v>212</v>
      </c>
    </row>
    <row r="41" spans="1:12" ht="170.25" customHeight="1" thickBot="1" x14ac:dyDescent="0.3">
      <c r="A41" s="14" t="s">
        <v>66</v>
      </c>
      <c r="B41" s="2" t="s">
        <v>67</v>
      </c>
      <c r="C41" s="55" t="s">
        <v>10</v>
      </c>
      <c r="D41" s="56">
        <v>0</v>
      </c>
      <c r="E41" s="56">
        <v>0</v>
      </c>
      <c r="F41" s="56">
        <v>0</v>
      </c>
      <c r="G41" s="56">
        <v>12.5</v>
      </c>
      <c r="H41" s="56">
        <v>4.3</v>
      </c>
      <c r="I41" s="56">
        <v>8</v>
      </c>
      <c r="J41" s="5">
        <v>11.1</v>
      </c>
      <c r="K41" s="9" t="s">
        <v>217</v>
      </c>
    </row>
    <row r="42" spans="1:12" ht="15.75" thickBot="1" x14ac:dyDescent="0.3">
      <c r="A42" s="81" t="s">
        <v>68</v>
      </c>
      <c r="B42" s="82"/>
      <c r="C42" s="82"/>
      <c r="D42" s="82"/>
      <c r="E42" s="82"/>
      <c r="F42" s="82"/>
      <c r="G42" s="82"/>
      <c r="H42" s="82"/>
      <c r="I42" s="82"/>
      <c r="J42" s="82"/>
      <c r="K42" s="6"/>
    </row>
    <row r="43" spans="1:12" ht="96" customHeight="1" x14ac:dyDescent="0.25">
      <c r="A43" s="14" t="s">
        <v>69</v>
      </c>
      <c r="B43" s="25" t="s">
        <v>70</v>
      </c>
      <c r="C43" s="26" t="s">
        <v>10</v>
      </c>
      <c r="D43" s="11">
        <v>40.9</v>
      </c>
      <c r="E43" s="11">
        <v>41</v>
      </c>
      <c r="F43" s="11">
        <v>43.7</v>
      </c>
      <c r="G43" s="20">
        <v>47</v>
      </c>
      <c r="H43" s="11">
        <v>48.7</v>
      </c>
      <c r="I43" s="11">
        <v>49.9</v>
      </c>
      <c r="J43" s="27">
        <v>51.2</v>
      </c>
      <c r="K43" s="28" t="s">
        <v>163</v>
      </c>
      <c r="L43" s="97" t="s">
        <v>169</v>
      </c>
    </row>
    <row r="44" spans="1:12" ht="111.75" customHeight="1" thickBot="1" x14ac:dyDescent="0.3">
      <c r="A44" s="14" t="s">
        <v>71</v>
      </c>
      <c r="B44" s="2" t="s">
        <v>72</v>
      </c>
      <c r="C44" s="55" t="s">
        <v>10</v>
      </c>
      <c r="D44" s="15">
        <v>99.5</v>
      </c>
      <c r="E44" s="15">
        <v>81.7</v>
      </c>
      <c r="F44" s="15">
        <v>87.4</v>
      </c>
      <c r="G44" s="56">
        <v>98.4</v>
      </c>
      <c r="H44" s="56">
        <v>98.4</v>
      </c>
      <c r="I44" s="56">
        <v>98.4</v>
      </c>
      <c r="J44" s="5">
        <v>98.4</v>
      </c>
      <c r="K44" s="9" t="s">
        <v>151</v>
      </c>
      <c r="L44" s="98"/>
    </row>
    <row r="45" spans="1:12" ht="15.75" thickBot="1" x14ac:dyDescent="0.3">
      <c r="A45" s="81" t="s">
        <v>73</v>
      </c>
      <c r="B45" s="82"/>
      <c r="C45" s="82"/>
      <c r="D45" s="82"/>
      <c r="E45" s="82"/>
      <c r="F45" s="82"/>
      <c r="G45" s="82"/>
      <c r="H45" s="82"/>
      <c r="I45" s="82"/>
      <c r="J45" s="82"/>
      <c r="K45" s="6"/>
    </row>
    <row r="46" spans="1:12" ht="121.5" customHeight="1" x14ac:dyDescent="0.25">
      <c r="A46" s="14" t="s">
        <v>74</v>
      </c>
      <c r="B46" s="2" t="s">
        <v>75</v>
      </c>
      <c r="C46" s="55" t="s">
        <v>76</v>
      </c>
      <c r="D46" s="56">
        <v>21.6</v>
      </c>
      <c r="E46" s="11">
        <v>22</v>
      </c>
      <c r="F46" s="14">
        <v>22.6</v>
      </c>
      <c r="G46" s="56">
        <v>26.7</v>
      </c>
      <c r="H46" s="56">
        <v>26.7</v>
      </c>
      <c r="I46" s="56">
        <v>26.7</v>
      </c>
      <c r="J46" s="5">
        <v>26.7</v>
      </c>
      <c r="K46" s="9" t="s">
        <v>176</v>
      </c>
      <c r="L46" s="59" t="s">
        <v>213</v>
      </c>
    </row>
    <row r="47" spans="1:12" ht="96" customHeight="1" x14ac:dyDescent="0.25">
      <c r="A47" s="14" t="s">
        <v>77</v>
      </c>
      <c r="B47" s="2" t="s">
        <v>78</v>
      </c>
      <c r="C47" s="55" t="s">
        <v>76</v>
      </c>
      <c r="D47" s="56">
        <v>0</v>
      </c>
      <c r="E47" s="56">
        <v>0</v>
      </c>
      <c r="F47" s="56">
        <v>0</v>
      </c>
      <c r="G47" s="56">
        <v>0</v>
      </c>
      <c r="H47" s="56" t="s">
        <v>153</v>
      </c>
      <c r="I47" s="56" t="s">
        <v>153</v>
      </c>
      <c r="J47" s="5" t="s">
        <v>153</v>
      </c>
      <c r="K47" s="9" t="s">
        <v>159</v>
      </c>
      <c r="L47" s="59" t="s">
        <v>213</v>
      </c>
    </row>
    <row r="48" spans="1:12" ht="132.75" customHeight="1" x14ac:dyDescent="0.25">
      <c r="A48" s="14" t="s">
        <v>79</v>
      </c>
      <c r="B48" s="2" t="s">
        <v>80</v>
      </c>
      <c r="C48" s="55" t="s">
        <v>81</v>
      </c>
      <c r="D48" s="11">
        <v>6.5</v>
      </c>
      <c r="E48" s="11">
        <v>6.5</v>
      </c>
      <c r="F48" s="11">
        <v>6.6</v>
      </c>
      <c r="G48" s="12">
        <v>9</v>
      </c>
      <c r="H48" s="14">
        <v>6.6</v>
      </c>
      <c r="I48" s="14">
        <v>6.6</v>
      </c>
      <c r="J48" s="30">
        <v>6.6</v>
      </c>
      <c r="K48" s="28" t="s">
        <v>232</v>
      </c>
      <c r="L48" s="57" t="s">
        <v>191</v>
      </c>
    </row>
    <row r="49" spans="1:12" ht="118.5" customHeight="1" x14ac:dyDescent="0.25">
      <c r="A49" s="14" t="s">
        <v>82</v>
      </c>
      <c r="B49" s="2" t="s">
        <v>83</v>
      </c>
      <c r="C49" s="55" t="s">
        <v>81</v>
      </c>
      <c r="D49" s="14">
        <v>1.8</v>
      </c>
      <c r="E49" s="14">
        <v>1.8</v>
      </c>
      <c r="F49" s="14">
        <v>1.9</v>
      </c>
      <c r="G49" s="56">
        <v>2.0099999999999998</v>
      </c>
      <c r="H49" s="14">
        <v>1.9</v>
      </c>
      <c r="I49" s="14">
        <v>1.9</v>
      </c>
      <c r="J49" s="30">
        <v>1.9</v>
      </c>
      <c r="K49" s="28" t="s">
        <v>233</v>
      </c>
      <c r="L49" s="57" t="s">
        <v>221</v>
      </c>
    </row>
    <row r="50" spans="1:12" ht="78.75" customHeight="1" x14ac:dyDescent="0.25">
      <c r="A50" s="14" t="s">
        <v>84</v>
      </c>
      <c r="B50" s="2" t="s">
        <v>85</v>
      </c>
      <c r="C50" s="55" t="s">
        <v>76</v>
      </c>
      <c r="D50" s="56">
        <v>0</v>
      </c>
      <c r="E50" s="56">
        <v>0</v>
      </c>
      <c r="F50" s="56">
        <v>0</v>
      </c>
      <c r="G50" s="56">
        <v>0</v>
      </c>
      <c r="H50" s="56" t="s">
        <v>153</v>
      </c>
      <c r="I50" s="56" t="s">
        <v>153</v>
      </c>
      <c r="J50" s="56" t="s">
        <v>153</v>
      </c>
      <c r="K50" s="99" t="s">
        <v>159</v>
      </c>
      <c r="L50" s="101" t="s">
        <v>162</v>
      </c>
    </row>
    <row r="51" spans="1:12" ht="78.75" customHeight="1" thickBot="1" x14ac:dyDescent="0.3">
      <c r="A51" s="14" t="s">
        <v>86</v>
      </c>
      <c r="B51" s="2" t="s">
        <v>87</v>
      </c>
      <c r="C51" s="55" t="s">
        <v>76</v>
      </c>
      <c r="D51" s="56">
        <v>0</v>
      </c>
      <c r="E51" s="56">
        <v>0</v>
      </c>
      <c r="F51" s="56">
        <v>0</v>
      </c>
      <c r="G51" s="56">
        <v>0</v>
      </c>
      <c r="H51" s="56" t="s">
        <v>153</v>
      </c>
      <c r="I51" s="56" t="s">
        <v>153</v>
      </c>
      <c r="J51" s="56" t="s">
        <v>153</v>
      </c>
      <c r="K51" s="100"/>
      <c r="L51" s="101"/>
    </row>
    <row r="52" spans="1:12" ht="15.75" thickBot="1" x14ac:dyDescent="0.3">
      <c r="A52" s="81" t="s">
        <v>88</v>
      </c>
      <c r="B52" s="82"/>
      <c r="C52" s="82"/>
      <c r="D52" s="82"/>
      <c r="E52" s="82"/>
      <c r="F52" s="82"/>
      <c r="G52" s="82"/>
      <c r="H52" s="82"/>
      <c r="I52" s="82"/>
      <c r="J52" s="82"/>
      <c r="K52" s="6"/>
    </row>
    <row r="53" spans="1:12" ht="114" customHeight="1" x14ac:dyDescent="0.25">
      <c r="A53" s="14" t="s">
        <v>89</v>
      </c>
      <c r="B53" s="2" t="s">
        <v>90</v>
      </c>
      <c r="C53" s="55" t="s">
        <v>10</v>
      </c>
      <c r="D53" s="14">
        <v>72.97</v>
      </c>
      <c r="E53" s="14">
        <v>78.78</v>
      </c>
      <c r="F53" s="14">
        <v>78.78</v>
      </c>
      <c r="G53" s="56">
        <v>79.67</v>
      </c>
      <c r="H53" s="56">
        <v>80</v>
      </c>
      <c r="I53" s="56">
        <v>80</v>
      </c>
      <c r="J53" s="5">
        <v>80</v>
      </c>
      <c r="K53" s="24" t="s">
        <v>165</v>
      </c>
      <c r="L53" s="97" t="s">
        <v>170</v>
      </c>
    </row>
    <row r="54" spans="1:12" ht="161.25" customHeight="1" x14ac:dyDescent="0.25">
      <c r="A54" s="14" t="s">
        <v>91</v>
      </c>
      <c r="B54" s="2" t="s">
        <v>92</v>
      </c>
      <c r="C54" s="55" t="s">
        <v>10</v>
      </c>
      <c r="D54" s="56">
        <v>39.28</v>
      </c>
      <c r="E54" s="56">
        <v>39.28</v>
      </c>
      <c r="F54" s="56">
        <v>39.28</v>
      </c>
      <c r="G54" s="56">
        <v>45.45</v>
      </c>
      <c r="H54" s="56">
        <v>45.45</v>
      </c>
      <c r="I54" s="56">
        <v>45.45</v>
      </c>
      <c r="J54" s="5">
        <v>45.45</v>
      </c>
      <c r="K54" s="24" t="s">
        <v>166</v>
      </c>
      <c r="L54" s="98"/>
    </row>
    <row r="55" spans="1:12" ht="78" customHeight="1" x14ac:dyDescent="0.25">
      <c r="A55" s="14" t="s">
        <v>93</v>
      </c>
      <c r="B55" s="2" t="s">
        <v>94</v>
      </c>
      <c r="C55" s="55" t="s">
        <v>10</v>
      </c>
      <c r="D55" s="14">
        <v>90</v>
      </c>
      <c r="E55" s="14">
        <v>90</v>
      </c>
      <c r="F55" s="14">
        <v>90</v>
      </c>
      <c r="G55" s="56">
        <v>100</v>
      </c>
      <c r="H55" s="56">
        <v>100</v>
      </c>
      <c r="I55" s="56">
        <v>100</v>
      </c>
      <c r="J55" s="5">
        <v>100</v>
      </c>
      <c r="K55" s="24" t="s">
        <v>154</v>
      </c>
      <c r="L55" s="57" t="s">
        <v>191</v>
      </c>
    </row>
    <row r="56" spans="1:12" ht="75.75" customHeight="1" thickBot="1" x14ac:dyDescent="0.3">
      <c r="A56" s="14" t="s">
        <v>95</v>
      </c>
      <c r="B56" s="2" t="s">
        <v>96</v>
      </c>
      <c r="C56" s="55" t="s">
        <v>10</v>
      </c>
      <c r="D56" s="56">
        <v>27.3</v>
      </c>
      <c r="E56" s="56">
        <v>39.07</v>
      </c>
      <c r="F56" s="56">
        <v>39.07</v>
      </c>
      <c r="G56" s="56">
        <v>8.3000000000000007</v>
      </c>
      <c r="H56" s="33">
        <v>21.4</v>
      </c>
      <c r="I56" s="33">
        <v>27.3</v>
      </c>
      <c r="J56" s="34">
        <v>28.9</v>
      </c>
      <c r="K56" s="24" t="s">
        <v>177</v>
      </c>
      <c r="L56" s="24" t="s">
        <v>179</v>
      </c>
    </row>
    <row r="57" spans="1:12" ht="15.75" thickBot="1" x14ac:dyDescent="0.3">
      <c r="A57" s="81" t="s">
        <v>97</v>
      </c>
      <c r="B57" s="82"/>
      <c r="C57" s="82"/>
      <c r="D57" s="82"/>
      <c r="E57" s="82"/>
      <c r="F57" s="82"/>
      <c r="G57" s="82"/>
      <c r="H57" s="82"/>
      <c r="I57" s="82"/>
      <c r="J57" s="82"/>
      <c r="K57" s="6"/>
    </row>
    <row r="58" spans="1:12" ht="50.1" customHeight="1" x14ac:dyDescent="0.25">
      <c r="A58" s="14" t="s">
        <v>98</v>
      </c>
      <c r="B58" s="2" t="s">
        <v>99</v>
      </c>
      <c r="C58" s="55" t="s">
        <v>10</v>
      </c>
      <c r="D58" s="12">
        <v>53.9</v>
      </c>
      <c r="E58" s="12">
        <v>53.9</v>
      </c>
      <c r="F58" s="12">
        <v>47.1</v>
      </c>
      <c r="G58" s="12">
        <v>43.8</v>
      </c>
      <c r="H58" s="12">
        <v>41.2</v>
      </c>
      <c r="I58" s="12">
        <v>56.7</v>
      </c>
      <c r="J58" s="13">
        <v>61</v>
      </c>
      <c r="K58" s="6"/>
    </row>
    <row r="59" spans="1:12" ht="183.75" customHeight="1" x14ac:dyDescent="0.25">
      <c r="A59" s="14" t="s">
        <v>100</v>
      </c>
      <c r="B59" s="2" t="s">
        <v>101</v>
      </c>
      <c r="C59" s="55" t="s">
        <v>10</v>
      </c>
      <c r="D59" s="56">
        <v>0</v>
      </c>
      <c r="E59" s="56">
        <v>0</v>
      </c>
      <c r="F59" s="56">
        <v>0</v>
      </c>
      <c r="G59" s="56">
        <v>2.27</v>
      </c>
      <c r="H59" s="56">
        <v>2.6</v>
      </c>
      <c r="I59" s="56">
        <v>0</v>
      </c>
      <c r="J59" s="5">
        <v>0</v>
      </c>
      <c r="K59" s="24" t="s">
        <v>164</v>
      </c>
      <c r="L59" s="24" t="s">
        <v>174</v>
      </c>
    </row>
    <row r="60" spans="1:12" ht="127.5" customHeight="1" x14ac:dyDescent="0.25">
      <c r="A60" s="14" t="s">
        <v>102</v>
      </c>
      <c r="B60" s="2" t="s">
        <v>103</v>
      </c>
      <c r="C60" s="55" t="s">
        <v>54</v>
      </c>
      <c r="D60" s="10">
        <v>153034.1</v>
      </c>
      <c r="E60" s="10">
        <v>5781.4</v>
      </c>
      <c r="F60" s="10">
        <v>115510</v>
      </c>
      <c r="G60" s="10">
        <v>131886.5</v>
      </c>
      <c r="H60" s="10">
        <v>23899.8</v>
      </c>
      <c r="I60" s="10">
        <v>23899.8</v>
      </c>
      <c r="J60" s="43">
        <v>23899.8</v>
      </c>
      <c r="K60" s="24" t="s">
        <v>189</v>
      </c>
      <c r="L60" s="36" t="s">
        <v>190</v>
      </c>
    </row>
    <row r="61" spans="1:12" ht="50.1" customHeight="1" x14ac:dyDescent="0.25">
      <c r="A61" s="14" t="s">
        <v>104</v>
      </c>
      <c r="B61" s="2" t="s">
        <v>105</v>
      </c>
      <c r="C61" s="55" t="s">
        <v>10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">
        <v>0</v>
      </c>
      <c r="K61" s="6"/>
      <c r="L61" s="8" t="s">
        <v>147</v>
      </c>
    </row>
    <row r="62" spans="1:12" ht="84" customHeight="1" x14ac:dyDescent="0.25">
      <c r="A62" s="14" t="s">
        <v>106</v>
      </c>
      <c r="B62" s="2" t="s">
        <v>107</v>
      </c>
      <c r="C62" s="55" t="s">
        <v>13</v>
      </c>
      <c r="D62" s="18">
        <v>2040.33</v>
      </c>
      <c r="E62" s="18">
        <v>3096.7</v>
      </c>
      <c r="F62" s="18">
        <v>3348.21</v>
      </c>
      <c r="G62" s="18">
        <v>4649.3</v>
      </c>
      <c r="H62" s="18">
        <v>5088.37</v>
      </c>
      <c r="I62" s="18">
        <v>5088.37</v>
      </c>
      <c r="J62" s="19">
        <v>5088.37</v>
      </c>
      <c r="K62" s="9" t="s">
        <v>157</v>
      </c>
      <c r="L62" s="24" t="s">
        <v>215</v>
      </c>
    </row>
    <row r="63" spans="1:12" s="60" customFormat="1" ht="273.75" customHeight="1" x14ac:dyDescent="0.25">
      <c r="A63" s="14" t="s">
        <v>108</v>
      </c>
      <c r="B63" s="25" t="s">
        <v>109</v>
      </c>
      <c r="C63" s="64" t="s">
        <v>110</v>
      </c>
      <c r="D63" s="14">
        <v>1</v>
      </c>
      <c r="E63" s="14">
        <v>1</v>
      </c>
      <c r="F63" s="14">
        <v>0</v>
      </c>
      <c r="G63" s="14">
        <v>0</v>
      </c>
      <c r="H63" s="14">
        <v>1</v>
      </c>
      <c r="I63" s="14">
        <v>1</v>
      </c>
      <c r="J63" s="30">
        <v>1</v>
      </c>
      <c r="K63" s="28" t="s">
        <v>158</v>
      </c>
    </row>
    <row r="64" spans="1:12" ht="60.75" customHeight="1" x14ac:dyDescent="0.25">
      <c r="A64" s="14" t="s">
        <v>111</v>
      </c>
      <c r="B64" s="2" t="s">
        <v>112</v>
      </c>
      <c r="C64" s="55" t="s">
        <v>113</v>
      </c>
      <c r="D64" s="56"/>
      <c r="E64" s="56"/>
      <c r="F64" s="56"/>
      <c r="G64" s="56"/>
      <c r="H64" s="56"/>
      <c r="I64" s="56"/>
      <c r="J64" s="5"/>
      <c r="K64" s="28" t="s">
        <v>193</v>
      </c>
    </row>
    <row r="65" spans="1:12" ht="50.1" customHeight="1" thickBot="1" x14ac:dyDescent="0.3">
      <c r="A65" s="14" t="s">
        <v>114</v>
      </c>
      <c r="B65" s="2" t="s">
        <v>115</v>
      </c>
      <c r="C65" s="55" t="s">
        <v>116</v>
      </c>
      <c r="D65" s="20">
        <v>37</v>
      </c>
      <c r="E65" s="15">
        <v>36.5</v>
      </c>
      <c r="F65" s="15">
        <v>35.700000000000003</v>
      </c>
      <c r="G65" s="56">
        <v>31.2</v>
      </c>
      <c r="H65" s="56">
        <v>30.1</v>
      </c>
      <c r="I65" s="56">
        <v>29.4</v>
      </c>
      <c r="J65" s="13">
        <v>29</v>
      </c>
      <c r="K65" s="6"/>
      <c r="L65" s="24" t="s">
        <v>175</v>
      </c>
    </row>
    <row r="66" spans="1:12" ht="15.75" thickBot="1" x14ac:dyDescent="0.3">
      <c r="A66" s="81" t="s">
        <v>117</v>
      </c>
      <c r="B66" s="82"/>
      <c r="C66" s="82"/>
      <c r="D66" s="82"/>
      <c r="E66" s="82"/>
      <c r="F66" s="82"/>
      <c r="G66" s="82"/>
      <c r="H66" s="82"/>
      <c r="I66" s="82"/>
      <c r="J66" s="82"/>
      <c r="K66" s="62"/>
    </row>
    <row r="67" spans="1:12" ht="50.1" customHeight="1" x14ac:dyDescent="0.25">
      <c r="A67" s="14" t="s">
        <v>118</v>
      </c>
      <c r="B67" s="2" t="s">
        <v>119</v>
      </c>
      <c r="C67" s="55" t="s">
        <v>120</v>
      </c>
      <c r="D67" s="56">
        <v>1246</v>
      </c>
      <c r="E67" s="56">
        <v>1246</v>
      </c>
      <c r="F67" s="56">
        <v>1246</v>
      </c>
      <c r="G67" s="56">
        <v>1133.52</v>
      </c>
      <c r="H67" s="56">
        <v>1133.52</v>
      </c>
      <c r="I67" s="56">
        <v>1133.52</v>
      </c>
      <c r="J67" s="5">
        <v>1133.52</v>
      </c>
      <c r="K67" s="24" t="s">
        <v>227</v>
      </c>
      <c r="L67" s="96" t="s">
        <v>223</v>
      </c>
    </row>
    <row r="68" spans="1:12" ht="92.25" customHeight="1" x14ac:dyDescent="0.25">
      <c r="A68" s="14" t="s">
        <v>121</v>
      </c>
      <c r="B68" s="2" t="s">
        <v>122</v>
      </c>
      <c r="C68" s="55" t="s">
        <v>123</v>
      </c>
      <c r="D68" s="56">
        <v>0.19</v>
      </c>
      <c r="E68" s="56">
        <v>0.19</v>
      </c>
      <c r="F68" s="56">
        <v>0.19</v>
      </c>
      <c r="G68" s="56">
        <v>0.26</v>
      </c>
      <c r="H68" s="56">
        <v>0.26</v>
      </c>
      <c r="I68" s="56">
        <v>0.26</v>
      </c>
      <c r="J68" s="5">
        <v>0.26</v>
      </c>
      <c r="K68" s="24" t="s">
        <v>228</v>
      </c>
      <c r="L68" s="96"/>
    </row>
    <row r="69" spans="1:12" ht="53.25" customHeight="1" x14ac:dyDescent="0.25">
      <c r="A69" s="14" t="s">
        <v>124</v>
      </c>
      <c r="B69" s="2" t="s">
        <v>125</v>
      </c>
      <c r="C69" s="55" t="s">
        <v>126</v>
      </c>
      <c r="D69" s="56">
        <v>24.2</v>
      </c>
      <c r="E69" s="56">
        <v>24.2</v>
      </c>
      <c r="F69" s="56">
        <v>24.2</v>
      </c>
      <c r="G69" s="56">
        <v>21.12</v>
      </c>
      <c r="H69" s="56">
        <v>21.12</v>
      </c>
      <c r="I69" s="56">
        <v>21.12</v>
      </c>
      <c r="J69" s="5">
        <v>21.12</v>
      </c>
      <c r="K69" s="24" t="s">
        <v>229</v>
      </c>
      <c r="L69" s="96"/>
    </row>
    <row r="70" spans="1:12" ht="63" customHeight="1" x14ac:dyDescent="0.25">
      <c r="A70" s="14" t="s">
        <v>127</v>
      </c>
      <c r="B70" s="2" t="s">
        <v>128</v>
      </c>
      <c r="C70" s="55" t="s">
        <v>126</v>
      </c>
      <c r="D70" s="56">
        <v>36.700000000000003</v>
      </c>
      <c r="E70" s="56">
        <v>36.700000000000003</v>
      </c>
      <c r="F70" s="56">
        <v>36.700000000000003</v>
      </c>
      <c r="G70" s="56">
        <v>44.54</v>
      </c>
      <c r="H70" s="56">
        <v>44.54</v>
      </c>
      <c r="I70" s="56">
        <v>44.54</v>
      </c>
      <c r="J70" s="5">
        <v>44.54</v>
      </c>
      <c r="K70" s="24" t="s">
        <v>229</v>
      </c>
      <c r="L70" s="96"/>
    </row>
    <row r="71" spans="1:12" ht="50.1" customHeight="1" x14ac:dyDescent="0.25">
      <c r="A71" s="14" t="s">
        <v>129</v>
      </c>
      <c r="B71" s="2" t="s">
        <v>130</v>
      </c>
      <c r="C71" s="55" t="s">
        <v>126</v>
      </c>
      <c r="D71" s="56">
        <v>0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">
        <v>0</v>
      </c>
      <c r="K71" s="6"/>
    </row>
    <row r="72" spans="1:12" ht="130.5" customHeight="1" x14ac:dyDescent="0.25">
      <c r="A72" s="14">
        <v>40</v>
      </c>
      <c r="B72" s="2" t="s">
        <v>131</v>
      </c>
      <c r="C72" s="55" t="s">
        <v>132</v>
      </c>
      <c r="D72" s="56">
        <v>85</v>
      </c>
      <c r="E72" s="56">
        <v>85</v>
      </c>
      <c r="F72" s="56">
        <v>92.36</v>
      </c>
      <c r="G72" s="56">
        <v>121.52</v>
      </c>
      <c r="H72" s="56">
        <v>121.52</v>
      </c>
      <c r="I72" s="56">
        <v>121.52</v>
      </c>
      <c r="J72" s="5">
        <v>121.52</v>
      </c>
      <c r="K72" s="9" t="s">
        <v>222</v>
      </c>
      <c r="L72" s="96" t="s">
        <v>223</v>
      </c>
    </row>
    <row r="73" spans="1:12" ht="73.5" customHeight="1" x14ac:dyDescent="0.25">
      <c r="A73" s="14" t="s">
        <v>133</v>
      </c>
      <c r="B73" s="2" t="s">
        <v>134</v>
      </c>
      <c r="C73" s="55" t="s">
        <v>123</v>
      </c>
      <c r="D73" s="56">
        <v>0.3</v>
      </c>
      <c r="E73" s="56">
        <v>0.3</v>
      </c>
      <c r="F73" s="56">
        <v>0.3</v>
      </c>
      <c r="G73" s="56">
        <v>0.21</v>
      </c>
      <c r="H73" s="56">
        <v>0.21</v>
      </c>
      <c r="I73" s="56">
        <v>0.21</v>
      </c>
      <c r="J73" s="5">
        <v>0.21</v>
      </c>
      <c r="K73" s="9" t="s">
        <v>224</v>
      </c>
      <c r="L73" s="96"/>
    </row>
    <row r="74" spans="1:12" ht="66.75" customHeight="1" x14ac:dyDescent="0.25">
      <c r="A74" s="14" t="s">
        <v>135</v>
      </c>
      <c r="B74" s="2" t="s">
        <v>136</v>
      </c>
      <c r="C74" s="55" t="s">
        <v>226</v>
      </c>
      <c r="D74" s="56">
        <v>1.4</v>
      </c>
      <c r="E74" s="56">
        <v>1.4</v>
      </c>
      <c r="F74" s="56">
        <v>1.08</v>
      </c>
      <c r="G74" s="56">
        <v>0.71</v>
      </c>
      <c r="H74" s="56">
        <v>0.71</v>
      </c>
      <c r="I74" s="56">
        <v>0.71</v>
      </c>
      <c r="J74" s="5">
        <v>0.71</v>
      </c>
      <c r="K74" s="9" t="s">
        <v>224</v>
      </c>
      <c r="L74" s="96"/>
    </row>
    <row r="75" spans="1:12" ht="122.25" customHeight="1" x14ac:dyDescent="0.25">
      <c r="A75" s="14" t="s">
        <v>137</v>
      </c>
      <c r="B75" s="2" t="s">
        <v>138</v>
      </c>
      <c r="C75" s="55" t="s">
        <v>226</v>
      </c>
      <c r="D75" s="56">
        <v>2.2999999999999998</v>
      </c>
      <c r="E75" s="56">
        <v>2.2999999999999998</v>
      </c>
      <c r="F75" s="56">
        <v>2.2999999999999998</v>
      </c>
      <c r="G75" s="56">
        <v>2.6</v>
      </c>
      <c r="H75" s="56">
        <v>2.6</v>
      </c>
      <c r="I75" s="56">
        <v>2.6</v>
      </c>
      <c r="J75" s="5">
        <v>2.6</v>
      </c>
      <c r="K75" s="9" t="s">
        <v>225</v>
      </c>
      <c r="L75" s="96"/>
    </row>
    <row r="76" spans="1:12" ht="50.1" customHeight="1" x14ac:dyDescent="0.25">
      <c r="A76" s="14" t="s">
        <v>139</v>
      </c>
      <c r="B76" s="2" t="s">
        <v>140</v>
      </c>
      <c r="C76" s="55" t="s">
        <v>226</v>
      </c>
      <c r="D76" s="56">
        <v>0</v>
      </c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5">
        <v>0</v>
      </c>
      <c r="K76" s="6"/>
    </row>
    <row r="77" spans="1:12" ht="156.75" customHeight="1" x14ac:dyDescent="0.25">
      <c r="A77" s="14" t="s">
        <v>141</v>
      </c>
      <c r="B77" s="2" t="s">
        <v>142</v>
      </c>
      <c r="C77" s="55" t="s">
        <v>143</v>
      </c>
      <c r="D77" s="14">
        <v>88.3</v>
      </c>
      <c r="E77" s="14">
        <v>85.9</v>
      </c>
      <c r="F77" s="14">
        <v>91.1</v>
      </c>
      <c r="G77" s="56">
        <v>97.3</v>
      </c>
      <c r="H77" s="56">
        <v>97.3</v>
      </c>
      <c r="I77" s="56">
        <v>97.3</v>
      </c>
      <c r="J77" s="5">
        <v>97.3</v>
      </c>
      <c r="K77" s="6"/>
      <c r="L77" s="24" t="s">
        <v>220</v>
      </c>
    </row>
    <row r="78" spans="1:12" ht="150" customHeight="1" x14ac:dyDescent="0.25">
      <c r="A78" s="14" t="s">
        <v>144</v>
      </c>
      <c r="B78" s="2" t="s">
        <v>145</v>
      </c>
      <c r="C78" s="55" t="s">
        <v>143</v>
      </c>
      <c r="D78" s="56">
        <v>84.2</v>
      </c>
      <c r="E78" s="56">
        <v>84.1</v>
      </c>
      <c r="F78" s="56">
        <v>85.2</v>
      </c>
      <c r="G78" s="12">
        <v>88</v>
      </c>
      <c r="H78" s="12">
        <v>88</v>
      </c>
      <c r="I78" s="12">
        <v>88</v>
      </c>
      <c r="J78" s="13">
        <v>88</v>
      </c>
      <c r="K78" s="50"/>
    </row>
  </sheetData>
  <mergeCells count="25">
    <mergeCell ref="L11:L12"/>
    <mergeCell ref="K19:K21"/>
    <mergeCell ref="A24:J24"/>
    <mergeCell ref="L25:L26"/>
    <mergeCell ref="A28:J28"/>
    <mergeCell ref="L72:L75"/>
    <mergeCell ref="A36:J36"/>
    <mergeCell ref="L37:L39"/>
    <mergeCell ref="A42:J42"/>
    <mergeCell ref="L43:L44"/>
    <mergeCell ref="A45:J45"/>
    <mergeCell ref="K50:K51"/>
    <mergeCell ref="L50:L51"/>
    <mergeCell ref="A52:J52"/>
    <mergeCell ref="L53:L54"/>
    <mergeCell ref="A57:J57"/>
    <mergeCell ref="A66:J66"/>
    <mergeCell ref="L67:L70"/>
    <mergeCell ref="A10:J10"/>
    <mergeCell ref="A1:K2"/>
    <mergeCell ref="A4:K4"/>
    <mergeCell ref="A8:B9"/>
    <mergeCell ref="C8:C9"/>
    <mergeCell ref="D8:J8"/>
    <mergeCell ref="K8:K9"/>
  </mergeCells>
  <pageMargins left="0.35433070866141736" right="0.35433070866141736" top="0.98425196850393704" bottom="0.55118110236220474" header="0.51181102362204722" footer="0.51181102362204722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</vt:lpstr>
      <vt:lpstr>Значения показателей для МинАрк</vt:lpstr>
      <vt:lpstr>'Значения показателей для МинАрк'!Заголовки_для_печати</vt:lpstr>
      <vt:lpstr>Титул!Область_печати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Чупина Наталья Васильевна</cp:lastModifiedBy>
  <cp:lastPrinted>2024-06-13T08:19:55Z</cp:lastPrinted>
  <dcterms:created xsi:type="dcterms:W3CDTF">2021-06-01T11:21:03Z</dcterms:created>
  <dcterms:modified xsi:type="dcterms:W3CDTF">2024-06-13T08:20:01Z</dcterms:modified>
</cp:coreProperties>
</file>