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1260" yWindow="1485" windowWidth="19065" windowHeight="8895" activeTab="1"/>
  </bookViews>
  <sheets>
    <sheet name="Титул" sheetId="2" r:id="rId1"/>
    <sheet name="Значения показателей" sheetId="1" r:id="rId2"/>
  </sheets>
  <definedNames>
    <definedName name="_xlnm.Print_Titles" localSheetId="1">'Значения показателей'!$8:$9</definedName>
    <definedName name="_xlnm.Print_Area" localSheetId="0">Титул!$A$1:$EY$20</definedName>
  </definedNames>
  <calcPr calcId="145621"/>
</workbook>
</file>

<file path=xl/calcChain.xml><?xml version="1.0" encoding="utf-8"?>
<calcChain xmlns="http://schemas.openxmlformats.org/spreadsheetml/2006/main">
  <c r="F32" i="1" l="1"/>
  <c r="H18" i="1" l="1"/>
  <c r="I18" i="1" s="1"/>
  <c r="J18" i="1" s="1"/>
</calcChain>
</file>

<file path=xl/sharedStrings.xml><?xml version="1.0" encoding="utf-8"?>
<sst xmlns="http://schemas.openxmlformats.org/spreadsheetml/2006/main" count="268" uniqueCount="213">
  <si>
    <t>Печенгский муниципальный округ</t>
  </si>
  <si>
    <t>Единица измерения</t>
  </si>
  <si>
    <t>Отчетная информация</t>
  </si>
  <si>
    <t>I. Экономическое развитие</t>
  </si>
  <si>
    <t>1</t>
  </si>
  <si>
    <t>Число субъектов малого и среднего предпринимательства в расчете на 10 тыс. человек населения</t>
  </si>
  <si>
    <t>единицы</t>
  </si>
  <si>
    <t>2</t>
  </si>
  <si>
    <t>Доля среднесписочной численности работников (без внешних совместителей) малых и средних предприятий в среднесписочной численности работников (без внешних совместителей) всех предприятий и организаций</t>
  </si>
  <si>
    <t>проценты</t>
  </si>
  <si>
    <t>3</t>
  </si>
  <si>
    <t>Объем инвестиций в основной капитал (за исключением бюджетных средств) в расчете на 1 жителя</t>
  </si>
  <si>
    <t>рубли</t>
  </si>
  <si>
    <t>4</t>
  </si>
  <si>
    <t>Доля площади земельных участков, являющихся объектами налогообложения земельным налогом, в общей площади территории городского округа (муниципального района)</t>
  </si>
  <si>
    <t>5</t>
  </si>
  <si>
    <t>Доля прибыльных сельскохозяйственных организаций в общем их числе</t>
  </si>
  <si>
    <t>6</t>
  </si>
  <si>
    <t>Доля протяженности автомобильных дорог общего пользования местного значения, не отвечающих нормативным требованиям, в общей протяженности автомобильных дорог общего пользования местного значения</t>
  </si>
  <si>
    <t>7</t>
  </si>
  <si>
    <t>Доля населения, проживающего в населенных пунктах, не имеющих регулярного автобусного и (или) железнодорожного сообщения с административным центром городского округа (муниципального района), в общей численности населения городского округа (муниципального района)</t>
  </si>
  <si>
    <t>8.1</t>
  </si>
  <si>
    <t>Среднемесячная номинальная начисленная заработная плата работников крупных и средних предприятий и некоммерческих организаций</t>
  </si>
  <si>
    <t>8.2</t>
  </si>
  <si>
    <t>Среднемесячная номинальная начисленная заработная плата работников муниципальных дошкольных образовательных учреждений</t>
  </si>
  <si>
    <t>8.3</t>
  </si>
  <si>
    <t>Среднемесячная номинальная начисленная заработная плата работников муниципальных общеобразовательных учреждений</t>
  </si>
  <si>
    <t>8.4</t>
  </si>
  <si>
    <t>Среднемесячная номинальная начисленная заработная плата учителей муниципальных общеобразовательных учреждений</t>
  </si>
  <si>
    <t>8.5</t>
  </si>
  <si>
    <t>Среднемесячная номинальная начисленная заработная плата работников муниципальных учреждений культуры и искусства</t>
  </si>
  <si>
    <t>8.6</t>
  </si>
  <si>
    <t>Среднемесячная номинальная начисленная заработная плата работников муниципальных учреждений физической культуры и спорта</t>
  </si>
  <si>
    <t>II. Дошкольное образование</t>
  </si>
  <si>
    <t>9</t>
  </si>
  <si>
    <t>Доля детей в возрасте 1 - 6 лет, получающих дошкольную образовательную услугу и (или) услугу по их содержанию в муниципальных образовательных учреждениях, в общей численности детей в возрасте 1 - 6 лет</t>
  </si>
  <si>
    <t>10</t>
  </si>
  <si>
    <t>Доля детей в возрасте 1 - 6 лет, стоящих на учете для определения в муниципальные дошкольные образовательные учреждения, в общей численности детей в возрасте 1 - 6 лет</t>
  </si>
  <si>
    <t>11</t>
  </si>
  <si>
    <t>Доля муниципальных дошкольных образовательных учреждений, здания которых находятся в аварийном состоянии или требуют капитального ремонта, в общем числе муниципальных дошкольных образовательных учреждений</t>
  </si>
  <si>
    <t>III. Общее и дополнительное образование</t>
  </si>
  <si>
    <t>13</t>
  </si>
  <si>
    <t>Доля выпускников муниципальных общеобразовательных учреждений, не получивших аттестат о среднем (полном) образовании, в общей численности выпускников муниципальных общеобразовательных учреждений</t>
  </si>
  <si>
    <t>14</t>
  </si>
  <si>
    <t>Доля муниципальных общеобразовательных учреждений, соответствующих современным требованиям обучения, в общем количестве муниципальных общеобразовательных учреждений</t>
  </si>
  <si>
    <t>15</t>
  </si>
  <si>
    <t>Доля муниципальных общеобразовательных учреждений, здания которых находятся в аварийном состоянии или требуют капитального ремонта, в общем количестве муниципальных общеобразовательных учреждений</t>
  </si>
  <si>
    <t>16</t>
  </si>
  <si>
    <t>Доля детей первой и второй групп здоровья в общей численности обучающихся в муниципальных общеобразовательных учреждениях</t>
  </si>
  <si>
    <t>17</t>
  </si>
  <si>
    <t>Доля обучающихся в муниципальных общеобразовательных учреждениях, занимающихся во вторую (третью) смену, в общей численности обучающихся в муниципальных общеобразовательных учреждениях</t>
  </si>
  <si>
    <t>18</t>
  </si>
  <si>
    <t>Расходы бюджета муниципального образования на общее образование в расчете на 1 обучающегося в муниципальных общеобразовательных учреждениях</t>
  </si>
  <si>
    <t>тыс. рублей</t>
  </si>
  <si>
    <t>19</t>
  </si>
  <si>
    <t>Доля детей в возрасте 5 - 18 лет, получающих услуги по дополнительному образованию в организациях различной организационно-правовой формы и формы собственности, в общей численности детей данной возрастной группы</t>
  </si>
  <si>
    <t>IV. Культура</t>
  </si>
  <si>
    <t>20</t>
  </si>
  <si>
    <t>Уровень фактической обеспеченности учреждениями культуры от нормативной потребности клубами и учреждениями клубного типа</t>
  </si>
  <si>
    <t xml:space="preserve">20.1 </t>
  </si>
  <si>
    <t>Уровень фактической обеспеченности учреждениями культуры от нормативной потребности библиотеками</t>
  </si>
  <si>
    <t xml:space="preserve">20.2 </t>
  </si>
  <si>
    <t>Уровень фактической обеспеченности учреждениями культуры от нормативной потребности парками культуры и отдыха</t>
  </si>
  <si>
    <t>21</t>
  </si>
  <si>
    <t>Доля муниципальных учреждений культуры, здания которых находятся в аварийном состоянии или требуют капитального ремонта, в общем количестве муниципальных учреждений культуры</t>
  </si>
  <si>
    <t>22</t>
  </si>
  <si>
    <t>Доля объектов культурного наследия, находящихся в муниципальной собственности и требующих консервации или реставрации, в общем количестве объектов культурного наследия, находящихся в муниципальной собственности</t>
  </si>
  <si>
    <t>V. Физическая культура и спорт</t>
  </si>
  <si>
    <t>23</t>
  </si>
  <si>
    <t>Доля населения, систематически занимающегося физической культурой и спортом</t>
  </si>
  <si>
    <t>23.1</t>
  </si>
  <si>
    <t>Доля обучающихся, систематически занимающихся физической культурой и спортом, в общей численности обучающихся</t>
  </si>
  <si>
    <t>VI. Жилищное строительство и обеспечение граждан жильем</t>
  </si>
  <si>
    <t>24</t>
  </si>
  <si>
    <t>Общая площадь жилых помещений, приходящаяся в среднем на одного жителя</t>
  </si>
  <si>
    <t>кв. м</t>
  </si>
  <si>
    <t>24.1</t>
  </si>
  <si>
    <t>в том числе введенная в действие за один год</t>
  </si>
  <si>
    <t>25</t>
  </si>
  <si>
    <t>Площадь земельных участков, предоставленных для строительства, в расчете на 10 тыс. человек населения</t>
  </si>
  <si>
    <t>гектары</t>
  </si>
  <si>
    <t>25.1</t>
  </si>
  <si>
    <t>в том числе земельных участков, предоставленных для жилищного строительства, индивидуального строительства и комплексного освоения в целях жилищного строительства</t>
  </si>
  <si>
    <t>26</t>
  </si>
  <si>
    <t>Объекты жилищного строительства - в течение 3 лет: площадь земельных участков, предоставленных для строительства, в отношении которых с даты принятия решения о предоставлении земельного участка или подписания протокола о результатах торгов (конкурсов, аукционов) не было получено разрешение на ввод в эксплуатацию.</t>
  </si>
  <si>
    <t>26.1</t>
  </si>
  <si>
    <t>Иные объекты капитального строительства - в течение 5 лет: площадь земельных участков, предоставленных для строительства, в отношении которых с даты принятия решения о предоставлении земельного участка или подписания протокола о результатах торгов (конкурсов, аукционов) не было получено разрешение на ввод в эксплуатацию.</t>
  </si>
  <si>
    <t>VII. Жилищно-коммунальное хозяйство</t>
  </si>
  <si>
    <t>27</t>
  </si>
  <si>
    <t>Доля многоквартирных домов, в которых собственники помещений выбрали и реализуют один из способов управления многоквартирными домами, в общем числе многоквартирных домов, в которых собственники помещений должны выбрать способ управления данными домами</t>
  </si>
  <si>
    <t>28</t>
  </si>
  <si>
    <t>Доля организаций коммунального комплекса, осуществляющих производство товаров, оказание услуг по водо-, тепло-, газо-, электроснабжению, водоотведению, очистке сточных вод, утилизации (захоронению) твердых бытовых отходов и использующих объекты коммунальной инфраструктуры на праве частной собственности, по договору аренды или концессии, участие субъекта Российской Федерации и (или) городского округа (муниципального района) в уставном капитале которых составляет не более 25 процентов, в общем числе организаций коммунального комплекса, осуществляющих свою деятельность на территории городского округа (муниципального района)</t>
  </si>
  <si>
    <t>29</t>
  </si>
  <si>
    <t>Доля многоквартирных домов, расположенных на земельных участках, в отношении которых осуществлен государственный кадастровый учет</t>
  </si>
  <si>
    <t>30</t>
  </si>
  <si>
    <t>Доля населения, получившего жилые помещения и улучшившего жилищные условия в отчетном году, в общей численности населения, состоящего на учете в качестве нуждающегося в жилых помещениях</t>
  </si>
  <si>
    <t>VIII. Организация муниципального управления</t>
  </si>
  <si>
    <t>31</t>
  </si>
  <si>
    <t>Доля налоговых и неналоговых доходов местного бюджета (за исключением поступлений налоговых доходов по дополнительным нормативам отчислений) в общем объеме собственных доходов бюджета муниципального образования (без учета субвенций)</t>
  </si>
  <si>
    <t>32</t>
  </si>
  <si>
    <t>Доля основных фондов организаций муниципальной формы собственности, находящихся в стадии банкротства, в основных фондах организаций муниципальной формы собственности (на конец года по полной учетной стоимости)</t>
  </si>
  <si>
    <t>33</t>
  </si>
  <si>
    <t>Объем не завершенного в установленные сроки строительства, осуществляемого за счет средств бюджета городского округа (муниципального района)</t>
  </si>
  <si>
    <t>34</t>
  </si>
  <si>
    <t>Доля просроченной кредиторской задолженности по оплате труда (включая начисления на оплату труда) муниципальных учреждений в общем объеме расходов муниципального образования на оплату труда (включая начисления на оплату труда)</t>
  </si>
  <si>
    <t>35</t>
  </si>
  <si>
    <t>Расходы бюджета муниципального образования на содержание работников органов местного самоуправления в расчете на одного жителя муниципального образования</t>
  </si>
  <si>
    <t>36</t>
  </si>
  <si>
    <t>да(1)/нет(0)</t>
  </si>
  <si>
    <t>37</t>
  </si>
  <si>
    <t>Удовлетворенность населения деятельностью органов местного самоуправления городского округа (муниципального района)</t>
  </si>
  <si>
    <t>проценты от числа опрошенных</t>
  </si>
  <si>
    <t>38</t>
  </si>
  <si>
    <t>Среднегодовая численность постоянного населения</t>
  </si>
  <si>
    <t>тыс. человек</t>
  </si>
  <si>
    <t>Энергосбережение и повышение энергетической эффективности</t>
  </si>
  <si>
    <t>39</t>
  </si>
  <si>
    <t>Удельная величина потребления энергетических ресурсов в многоквартирных домах - электрическая энергия</t>
  </si>
  <si>
    <t>кВт/ч на 1 проживающего</t>
  </si>
  <si>
    <t>39.1</t>
  </si>
  <si>
    <t>Удельная величина потребления энергетических ресурсов в многоквартирных домах - тепловая энергия</t>
  </si>
  <si>
    <t>Гкал на 1 кв. метр общей площади</t>
  </si>
  <si>
    <t>39.2</t>
  </si>
  <si>
    <t>Удельная величина потребления энергетических ресурсов в многоквартирных домах - горячая вода</t>
  </si>
  <si>
    <t>куб. метры на 1 проживающего</t>
  </si>
  <si>
    <t>39.3</t>
  </si>
  <si>
    <t>Удельная величина потребления энергетических ресурсов в многоквартирных домах - холодная вода</t>
  </si>
  <si>
    <t>39.4</t>
  </si>
  <si>
    <t>Удельная величина потребления энергетических ресурсов в многоквартирных домах - природный газ</t>
  </si>
  <si>
    <t>Удельная величина потребления энергетических ресурсов муниципальными бюджетными учреждениями - электрическая энергия</t>
  </si>
  <si>
    <t>кВт/ч на 1 человека населения</t>
  </si>
  <si>
    <t>40.1</t>
  </si>
  <si>
    <t>Удельная величина потребления энергетических ресурсов муниципальными бюджетными учреждениями - тепловая энергия</t>
  </si>
  <si>
    <t>40.2</t>
  </si>
  <si>
    <t>Удельная величина потребления энергетических ресурсов муниципальными бюджетными учреждениями - горячая вода</t>
  </si>
  <si>
    <t>40.3</t>
  </si>
  <si>
    <t>Удельная величина потребления энергетических ресурсов муниципальными бюджетными учреждениями - холодная вода</t>
  </si>
  <si>
    <t>40.4</t>
  </si>
  <si>
    <t>Удельная величина потребления энергетических ресурсов муниципальными бюджетными учреждениями - природный газ</t>
  </si>
  <si>
    <t>41.1</t>
  </si>
  <si>
    <t>Результаты независимой оценки качества условий оказания услуг муниципальными организациями в сферах культуры, охраны здоровья, образования, социального обслуживания и иными организациями, расположенными на территориях соответствующих муниципальных образований и оказывающими услуги в указанных сферах за счет бюджетных ассигнований бюджетов муниципальных образований (по данным официального сайта для размещения информации о государственных и муниципальных учреждениях в информационно-телекоммуникационной сети Интернет) в сфере культуры</t>
  </si>
  <si>
    <t>баллы</t>
  </si>
  <si>
    <t>41.2</t>
  </si>
  <si>
    <t>Результаты независимой оценки качества условий оказания услуг муниципальными организациями в сферах культуры, охраны здоровья, образования, социального обслуживания и иными организациями, расположенными на территориях соответствующих муниципальных образований и оказывающими услуги в указанных сферах за счет бюджетных ассигнований бюджетов муниципальных образований (по данным официального сайта для размещения информации о государственных и муниципальных учреждениях в информационно-телекоммуникационной сети Интернет) в сфере образования</t>
  </si>
  <si>
    <t>Примечание</t>
  </si>
  <si>
    <t>В 2022 году осуществляло деятельность 5 учреждений культурно-досугового типа: МБУК «ДК «Октябрь», МБУК «ДК Восход», МБУ «КДЦ «Платформа», сельский клуб в нп.Раякоски, сельский клуб в нп.Борисоглебский</t>
  </si>
  <si>
    <t>Объекты социальной инфраструктуры, выполняющие функции парков культуры и отдыха, отсутствуют.</t>
  </si>
  <si>
    <t>-</t>
  </si>
  <si>
    <t>Число многоквартирных домов, в отношении которых осуществлен государственный кадастровый учет=343 дома; общее число многоквартирных домов=343 дома</t>
  </si>
  <si>
    <t>На территории Печенгского мо зарегистрированные сельскохозяйственные организации отстутствуют.</t>
  </si>
  <si>
    <t>Представить прогнозные значения показателя не представляется возможным, так как выдача разрешений на строительство и ввод в эксплуатацию объектов капитального строительства носят заявительный характер</t>
  </si>
  <si>
    <t>5 коммерческих организация из 11 организаций</t>
  </si>
  <si>
    <t>Значения показателя проставляются Министерством развития Арктики и экономики Мурманской области</t>
  </si>
  <si>
    <t>(фамилия, имя, отчество (при наличии) главы местной администрации муниципального, городского округа (муниципального района)</t>
  </si>
  <si>
    <t>наименование муниципального, городского округа (муниципального района)</t>
  </si>
  <si>
    <t>о достигнутых значениях показателей для оценки эффективности деятельности органов 
местного самоуправления муниципальных, городских округов и муниципальных районов</t>
  </si>
  <si>
    <t xml:space="preserve">за </t>
  </si>
  <si>
    <t xml:space="preserve"> год и их планируемых значениях на 3-летний период</t>
  </si>
  <si>
    <t>Подпись</t>
  </si>
  <si>
    <t xml:space="preserve">Дата </t>
  </si>
  <si>
    <t>"</t>
  </si>
  <si>
    <t xml:space="preserve"> г.</t>
  </si>
  <si>
    <t>Главы Печенгского муниципального округа Кузнецова Андрея Валентиновича</t>
  </si>
  <si>
    <t>мая</t>
  </si>
  <si>
    <t>2023</t>
  </si>
  <si>
    <t>ДОКЛАД</t>
  </si>
  <si>
    <t>куб. метры на 1 человека населения</t>
  </si>
  <si>
    <t>Убыль населения</t>
  </si>
  <si>
    <t>08</t>
  </si>
  <si>
    <t>2024</t>
  </si>
  <si>
    <t>Наличие в муниципальном,  городском округе (муниципальном районе) утвержденного генерального плана муниципального, городского округа (схемы территориального планирования муниципального района)</t>
  </si>
  <si>
    <t>Уполномоченным органом по подготовке и утверждению планов муниципального, городского округа (схем территориального планирования муниципальных районов) является Министерство градостроительства и благоустройства Мурманской области. Генеральный план муниципального образования Печенский муниципальный округ Мурманской области  утвержден приказом Министерства градостроительства и благоустройства Мурманской области от 26.12.2023 № 184</t>
  </si>
  <si>
    <t xml:space="preserve">В 2023 году: объем налоговых и неналоговых доходов бюджета округа за исключением поступлений по установленным в соответствии со ст. 58 БК РФ дополнительным нормативам отчислений от налога на доходы физических лиц в местные бюджеты, заменяющих дотации на выравнивание бюджетной обеспеченности муниципальных образований = 1 138 030,2 тыс.рублей; 
 - общий объем собственных доходов Печенгского муниципального округа = 2 217 882,3 тыс.рублей.
</t>
  </si>
  <si>
    <t>Расходы бюджета на общее образование в 2023 году - 140 448,1 тыс.рублей. Среднегодовая численность обучающихся в 2023 году – 4 123,1 человек.</t>
  </si>
  <si>
    <r>
      <t>Численность  допущенных к государственной итоговой аттестации по образовательным программам среднего общего образования -123; Численность допущенных к государственной итоговой аттестации по образовательным программам среднего общего образования, получивших аттестат о среднем общем образов</t>
    </r>
    <r>
      <rPr>
        <sz val="9"/>
        <rFont val="Times New Roman"/>
        <family val="1"/>
        <charset val="204"/>
      </rPr>
      <t>ании - 123 (в соответствии с формой № ОО-1).</t>
    </r>
  </si>
  <si>
    <t xml:space="preserve">В нп Печенгского мо, не имеющих регулярного автобусного и (или) железнодорожного сообщения с административным центром, по имеющейся статистической информации с учетом итогов Всероссийской переписи населения 2020 года, численность постоянно проживающего населения составляет 85 человек, доля к среднегодовой численности населения (30 112) - 0,3%.  </t>
  </si>
  <si>
    <t>Площадь всех земельных участков, предоставленных для строительства=28,39 га; среднегодовая численность населения=30 112 чел. Заявительный характер предоставления земельных участков.</t>
  </si>
  <si>
    <t>Предоставлено для жилищного строительства = 6,59 га; среднегодовая численность населения=30 112 человек. Заявительный характер предоставления земельных участков.</t>
  </si>
  <si>
    <t xml:space="preserve">Площадь зем.участков в границах мо, являющихся объектами налогообложения и идентифицированных налоговым органом как объект налогообложения (указана площадь земельных участков, реализованных по договорам купли-продажи)=11,74 га;
площадь зем. в границах мо, предоставляемых в аренду ОМСУ=8 469,71 га; общая площадь зем.участков в границах мо=866 222 га; площадь зем.в границах мо, не являющихся объектами налогообложения (согласно ч.2 ст. 389 НК РФ)=0 га.
</t>
  </si>
  <si>
    <t xml:space="preserve">На конец 2023 года - общежитие в г.Заполярный 16 740,92668; ливневая канализация уч.дороги от д.11 до зеленых насаждений напротив д.17 по ул. Юбилейная в г.Заполярный 2 930,858; наружное освещение нп. Приречный (10 опор) 864,929; новое городское кладбище в г.Заполярный 1 293,050; опоры электроосвещения пгт. Никель, пр. Гвардейский, д.39 со стороны ПАО Сбербанк  957,715; опоры электроосвещения пгт. Никель, пр.Гвардейский, д.8  596,101; опоры электроосвещения пгт. Никель, ул. Победы, д.13    894,022; освещение наружное "Зона отдыха" в районе МБУ ДО ДДТ №1 ул. Бредова, д.7а    8 461,663; Парк новых возможностей - ливневая канализация 987,891; наружное освещение 1 111,285; Площадка для детей 4 705,092; горнолыжный комлекс </t>
  </si>
  <si>
    <t>в г.Заполярный 3 859,447; лыжная трасса пгт. Никель 1 922,003; опора электроосвещения нп. Лиинахамари в районе детской площадки возле школы по ул.Шабалина 1 034,920; Пеллетная котельная пгт. Печенга МБОУ СОШ №5  173,368; строительство основания дет.площадки в пгт.Никель, ул.Спортивная 12/1  1 377,4; устройство ограждения на стадионе "Труд" пгт Никель 1 499,358</t>
  </si>
  <si>
    <t>Согласно статистического отчета по форме № 22-ЖКХ (ресурсы) МУП "Сети Никеля" в 2022 году отпуск коммунальной услуги «горячее водоснабжение» (объем потребленного компонента «холодное водоснабжение» в составе горячего водоснабжения) со всех абонентов, подключенных к котельной в пгт. Никель, отсутствовал. Все потребление было учтено в компоненте "холодное водоснабжение". В 2023 году МУП "Сети Никеля" объем потребленного компонента «холодное водоснабжение» учтен в составе горячего водоснабжения. С 01.01.2024 года учет и взимание платы за коммунальную услугу «горячее водоснабжение» со всех абонентов, подключенных к котельной в пгт. Никель, в полном объеме осуществляется АО «Мурманэнергосбыт» (поставщиком горячего водоснабжения и теплоснабжения на территории пгт.Никель), в том числе за объем потребленного компонента «холодное водоснабжение» в составе горячего водоснабжения.</t>
  </si>
  <si>
    <t>Снижение среднегодовой численности населения - в 2023 году 30 112 человек против 31 163 человек в 2022 году, открытие молодежного пространства "Сопки" на базе вновь созданного муниципального бюджетного учреждения. Изменение состава имущества, закрепленного за муниципальными бюджетными учреждениями. Установка в учреждениях бойлеров для подогрева воды и перевод на электроотопление.</t>
  </si>
  <si>
    <t>Установка в учреждениях бойлеров для подогрева воды и перевод на электроотопление.</t>
  </si>
  <si>
    <t xml:space="preserve">Увеличение потребления в 2023 году в связи проведением поверки счетчиков в 2 МБОУ (на период поверки расчет производился исходя из норматива). </t>
  </si>
  <si>
    <t>На конец 2023 года количество МКД, в которых собственники должны выбрать составило 304 единицы, количество МКД, в которых собственники выбрали и реализуют один из способов управления МКД – 243 единиц.</t>
  </si>
  <si>
    <t>По данными, предоставленным организациями муниципальной формы собственности, полная учетная стоимость основных фондов организаций муниципальной формы собственности на конец 2023 года составила 4 915 317,32 тыс.рублей, полная учетная стоимость основных фондов МУП «Сети Никеля», в отношении которого в деле о несостоятельности (банкротстве)  введено внешнее управление - 67 844,1 тыс.рублей</t>
  </si>
  <si>
    <t>Расходы бюджета мо образования на содержание работников ОМСУ в 2023 г.=160 491 852, руб.; среднегодовая численность населения мо в 2023 г.=30 112 чел.</t>
  </si>
  <si>
    <t>Показатель 2023г. - в соответствии со стат.информацией по показателям для оценки эфф-ти дечт-ти ОМСУ (код работы 012341106). Прогноз значения показателей рассчитан с учетом базового варианта Прогноза СЭР Печенгского мо на 2026-2025 гг.(107,1%, 106,5% 106,6% в 2024, 2025,2026 годах соответственно).</t>
  </si>
  <si>
    <t xml:space="preserve">19 009 человек систематически занимаются физической культурой и спортом, численность населения в возрасте 3-79 лет на 01.01.2023 г. 29087 человека.
</t>
  </si>
  <si>
    <t>Муниципальные дошкольные образовательные учреждения, здания которых находятся в аварийном состоянии или требуют капитального ремонта, по состоянию на конец 2023 года отсутствуют.</t>
  </si>
  <si>
    <r>
      <t xml:space="preserve">Потребность в капитальном ремонте существует у 10 муниципальных общеобразовательных учреждений из 10 функционирующих </t>
    </r>
    <r>
      <rPr>
        <sz val="9"/>
        <rFont val="Times New Roman"/>
        <family val="1"/>
        <charset val="204"/>
      </rPr>
      <t>.</t>
    </r>
  </si>
  <si>
    <t xml:space="preserve">Численность обучающихся в классах очного обучения в 2023 году 4 045 человек; численность обучающихся, занимающихся в классах очного обучения во 2-ю смену в 2023 году 420 человек; численность обучающихся классов для обучающихся с ограниченными возможностями здоровья в 2023 году 108 человек.
</t>
  </si>
  <si>
    <t xml:space="preserve">На 10.01.2024 года количество субъектов МСП, состоящих в Едином реестре субъектов МСП - 840 единиц; численность населения Печенгского муниципального округа - 29 632 человек. </t>
  </si>
  <si>
    <t xml:space="preserve"> Ср.списочная численность работников (без внешних совместителей) малых (включая микро) и средних предприятий -  юридических лиц по данным Единого реестра субъектов МСП – 556 человек в 2023 году; ср.списочная численности работников на основе стат.формы «Среднесписочная численность, фонд заработной ....» - 10 042 человек.
</t>
  </si>
  <si>
    <t>Показатели эффективности деятельности органов местного самоуправления муниципального, городского округа (муниципального района)</t>
  </si>
  <si>
    <t>Общая протяженность автомобильных дорог общего пользования местного значения, соответствующая нормативным требованиям на конец 2023 года - 62,89 км; общая протяженность автомобильных дорог общего пользования местного значения на конец 2023 года - 74,7 км. Начиная с 2024 года на основании Перечня автомобильных дорог общего пользования местного значения (в редакции постановления администрации Печенгского муниципального округа от 08.02.2024 № 204), общая протяженность автомобильных дорог общего пользования местного значения  составляет 75,1 км.</t>
  </si>
  <si>
    <r>
      <t xml:space="preserve">Численность детей от 1 года до 6 лет (включительно), получающих дошкольную образовательную услугу, в 2023 году - </t>
    </r>
    <r>
      <rPr>
        <sz val="9"/>
        <rFont val="Times New Roman"/>
        <family val="1"/>
        <charset val="204"/>
      </rPr>
      <t>1 452</t>
    </r>
    <r>
      <rPr>
        <sz val="9"/>
        <color theme="1"/>
        <rFont val="Times New Roman"/>
        <family val="1"/>
        <charset val="204"/>
      </rPr>
      <t xml:space="preserve"> человека; общая численность детей в возрасте от 1 года до 6 лет (включительно) на 01.01.2023 года – 2 233 человек.</t>
    </r>
  </si>
  <si>
    <r>
      <t xml:space="preserve">Общая численность детей в возрасте 1-6 лет (включительно) на 01.01.2023 года 2 233 человека; количество неохваченных дошкольным образованием детей («отложенный спрос») – </t>
    </r>
    <r>
      <rPr>
        <sz val="9"/>
        <rFont val="Times New Roman"/>
        <family val="1"/>
        <charset val="204"/>
      </rPr>
      <t>202</t>
    </r>
    <r>
      <rPr>
        <sz val="9"/>
        <color theme="1"/>
        <rFont val="Times New Roman"/>
        <family val="1"/>
        <charset val="204"/>
      </rPr>
      <t xml:space="preserve"> человека.</t>
    </r>
  </si>
  <si>
    <t>458487*</t>
  </si>
  <si>
    <t>518986*</t>
  </si>
  <si>
    <t>385596*</t>
  </si>
  <si>
    <r>
      <rPr>
        <u/>
        <sz val="9"/>
        <color theme="1"/>
        <rFont val="Times New Roman"/>
        <family val="1"/>
        <charset val="204"/>
      </rPr>
      <t>2023 год:</t>
    </r>
    <r>
      <rPr>
        <sz val="9"/>
        <color theme="1"/>
        <rFont val="Times New Roman"/>
        <family val="1"/>
        <charset val="204"/>
      </rPr>
      <t xml:space="preserve"> Объем инвестиций в основной капитал (без субъектов малого предпринимательства, не наблюдаемых прямыми статистическими методами) 5 001 890 000 рублей, объем инвестиций в основной капитал за счет бюджетных средств– 192 942 000 рублей. Среднегодовая численность постоянного населения - 30 112 человек.                                                 </t>
    </r>
    <r>
      <rPr>
        <u/>
        <sz val="9"/>
        <color theme="1"/>
        <rFont val="Times New Roman"/>
        <family val="1"/>
        <charset val="204"/>
      </rPr>
      <t>2024 год (прогноз)</t>
    </r>
    <r>
      <rPr>
        <sz val="9"/>
        <color theme="1"/>
        <rFont val="Times New Roman"/>
        <family val="1"/>
        <charset val="204"/>
      </rPr>
      <t xml:space="preserve"> = (13 408 000 000 - 248 300 000) / 29 244 = 458 457 рублей.                                        </t>
    </r>
    <r>
      <rPr>
        <u/>
        <sz val="9"/>
        <color theme="1"/>
        <rFont val="Times New Roman"/>
        <family val="1"/>
        <charset val="204"/>
      </rPr>
      <t>2025 год (прогноз)</t>
    </r>
    <r>
      <rPr>
        <sz val="9"/>
        <color theme="1"/>
        <rFont val="Times New Roman"/>
        <family val="1"/>
        <charset val="204"/>
      </rPr>
      <t xml:space="preserve"> = (14 796 800 000 - 0) / 28 511 = 518 986 рублей.                                                                </t>
    </r>
    <r>
      <rPr>
        <u/>
        <sz val="9"/>
        <color theme="1"/>
        <rFont val="Times New Roman"/>
        <family val="1"/>
        <charset val="204"/>
      </rPr>
      <t xml:space="preserve">2026 год (прогноз) </t>
    </r>
    <r>
      <rPr>
        <sz val="9"/>
        <color theme="1"/>
        <rFont val="Times New Roman"/>
        <family val="1"/>
        <charset val="204"/>
      </rPr>
      <t xml:space="preserve">= (10 783 200 000 - 0) / 27 965 = 385 596 рублей. </t>
    </r>
  </si>
  <si>
    <t>В 2021 году средемесячная заработная плата учителей была рассчитана с учетом доплаты за классное руководство из федерального бюджета, а за 2022-2023 годы, согласно рекомендациям, средемесячная заработная плата без учета доплаты за классное руководство из федерального бюджета.</t>
  </si>
  <si>
    <t xml:space="preserve">МБКПУ «Печенгское МБО» объединяет 10 библиотек:
- центральная библиотека пгт.Никель;
- центральная детская библиотека пгт.Никель;
- библиотека филиал № 1 г.Заполярный;
- библиотека филиал № 3 г.Заполярный;
- библиотека филиал № 4 пгт.Печенга;
- библиотека филиал № 6 нп. Корзуново;
- библиотека филиал № 7 нп. Лиинахамари;
- библиотека филиал № 8 нп.Спутник;
- библиотека филиал № 9 пгт.Никель;
- библиотека филиал № 10 жд/ст. Печенга (19 км). Нормативное значение в 2023-2026 - 9 единиц.
</t>
  </si>
  <si>
    <t xml:space="preserve">Общее количество зданий муниципальных учреждений культуры и образования в сфере культуры и искусства - 24 единицы, в том числе 5 зданий учреждений на конец 2023 года требуют капитального ремонта (МБУ ДО ДМШ № 1, МБУК «ДК «Октябрь», МБУК "ДК "Восход", сельский клуб в нп. Борисоглебский, городская библиотека-филиал № 9 пгт.Никель). </t>
  </si>
  <si>
    <t>Численность обучающихся, занимающихся физической культурой и спортом - 5 491 человек; численность населения в возрасте от 3 до 18 лет (3-17 лет включительно) по данным Росстата на 1 января 2023 года - 6 053 человек.</t>
  </si>
  <si>
    <t>Количество объектов культурного наследия, включенных в единый государственный реестр наследия и находящихся в муниципальной собственности, на конец 2023 года составляет 28 единиц, 4 из них требуется реставрация (Мемориальный комплекс: братская могила морских пехотинцев, погибших в борьбе с фашисткими захватчиками, мыс Якорный полуостров Средний; ; воинское захоронение на русско-немецком кладбище в пгт. Печенга; мемориальный комплекс: Братская могила советских воинов погибших в борьбе с фашистскими захватчиками: «Памятник Героям Заполярья» в пгт. Никель; мемориальный комплекс «Холм Славы» в пгт. Печенга).</t>
  </si>
  <si>
    <t>Представить прогнозные значения показателя не представляется возможным, так как выдача разрешений на строительство и ввод в эксплуатацию объектов капитального строительства носят заявительный характер.</t>
  </si>
  <si>
    <t>Число детей первой и второй групп здоровья из числа осмотренных в 2023 году, обучающихся в муниципальных общеобразовательных учреждениях, составило  1 971 человек, общее число осмотренных детей, обучающихся в муниципальных общеобразовательных учреждениях – 2 2104 человек. Прогнозные значения на 2024-2026 годы - по информации, предоставленной ГОБУЗ "Печенгская ЦРБ".</t>
  </si>
  <si>
    <t>Численность населения в среднем за 2023 год - 30 112 человек, общая площадь всех жилых помещений в жилых и нежилых зданиях, введенных в установленном порядке в эксплуатацию и построенных населением в отчетном году – 798,3 тыс. кв.метров.</t>
  </si>
  <si>
    <t>Численность детей в возрасте от 5 до 18 лет (5-17 лет включительно), охваченных услугами дополнительного образования на конец 2023 года - 4 135. Общая численность детей в возрасте от 5 до 18 лет (5-17 лет включительно) на 01.01.2023 года – 5 296 человек.</t>
  </si>
  <si>
    <t xml:space="preserve">Значения показателей за 2023 год для расчета прилагаются. В связи с исключнием из расчета показателя отдельных относительных показателей и добавлением относительного показателя "Число учреждений, у которых отсутствует потребность в капитальном ремонте", были пересчитаны значения показателя за 2020-2022 годы.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</si>
</sst>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8"/>
      <color rgb="FF555555"/>
      <name val="Times New Roman"/>
      <family val="1"/>
      <charset val="204"/>
    </font>
    <font>
      <sz val="10"/>
      <color rgb="FF333333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3"/>
      <name val="Times New Roman"/>
      <family val="1"/>
      <charset val="204"/>
    </font>
    <font>
      <sz val="8"/>
      <name val="Times New Roman"/>
      <family val="1"/>
      <charset val="204"/>
    </font>
    <font>
      <u/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thin">
        <color rgb="FF555555"/>
      </left>
      <right style="thin">
        <color rgb="FF555555"/>
      </right>
      <top style="thin">
        <color rgb="FF555555"/>
      </top>
      <bottom style="thin">
        <color rgb="FF555555"/>
      </bottom>
      <diagonal/>
    </border>
    <border>
      <left/>
      <right style="thin">
        <color rgb="FF555555"/>
      </right>
      <top style="thin">
        <color rgb="FF555555"/>
      </top>
      <bottom/>
      <diagonal/>
    </border>
    <border>
      <left style="thin">
        <color rgb="FF555555"/>
      </left>
      <right/>
      <top/>
      <bottom style="thin">
        <color rgb="FF555555"/>
      </bottom>
      <diagonal/>
    </border>
    <border>
      <left/>
      <right style="thin">
        <color rgb="FF555555"/>
      </right>
      <top/>
      <bottom style="thin">
        <color rgb="FF555555"/>
      </bottom>
      <diagonal/>
    </border>
    <border>
      <left style="thin">
        <color rgb="FF555555"/>
      </left>
      <right style="thin">
        <color rgb="FF555555"/>
      </right>
      <top/>
      <bottom style="thin">
        <color rgb="FF555555"/>
      </bottom>
      <diagonal/>
    </border>
    <border>
      <left/>
      <right/>
      <top style="thin">
        <color rgb="FF555555"/>
      </top>
      <bottom style="thin">
        <color rgb="FF555555"/>
      </bottom>
      <diagonal/>
    </border>
    <border>
      <left/>
      <right/>
      <top style="medium">
        <color rgb="FF555555"/>
      </top>
      <bottom style="medium">
        <color rgb="FF555555"/>
      </bottom>
      <diagonal/>
    </border>
    <border>
      <left/>
      <right style="thin">
        <color rgb="FF555555"/>
      </right>
      <top style="medium">
        <color rgb="FF555555"/>
      </top>
      <bottom style="medium">
        <color rgb="FF555555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555555"/>
      </left>
      <right/>
      <top style="thin">
        <color rgb="FF555555"/>
      </top>
      <bottom style="thin">
        <color rgb="FF555555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555555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555555"/>
      </left>
      <right style="thin">
        <color rgb="FF555555"/>
      </right>
      <top style="thin">
        <color rgb="FF555555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555555"/>
      </left>
      <right/>
      <top style="thin">
        <color rgb="FF555555"/>
      </top>
      <bottom/>
      <diagonal/>
    </border>
    <border>
      <left style="thin">
        <color rgb="FF555555"/>
      </left>
      <right style="thin">
        <color rgb="FF555555"/>
      </right>
      <top style="medium">
        <color indexed="64"/>
      </top>
      <bottom style="thin">
        <color rgb="FF555555"/>
      </bottom>
      <diagonal/>
    </border>
    <border>
      <left style="thin">
        <color rgb="FF555555"/>
      </left>
      <right/>
      <top style="medium">
        <color indexed="64"/>
      </top>
      <bottom style="thin">
        <color rgb="FF555555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555555"/>
      </left>
      <right style="thin">
        <color rgb="FF555555"/>
      </right>
      <top style="thin">
        <color rgb="FF555555"/>
      </top>
      <bottom style="thin">
        <color indexed="64"/>
      </bottom>
      <diagonal/>
    </border>
    <border>
      <left style="thin">
        <color rgb="FF555555"/>
      </left>
      <right/>
      <top style="thin">
        <color rgb="FF555555"/>
      </top>
      <bottom style="thin">
        <color indexed="64"/>
      </bottom>
      <diagonal/>
    </border>
    <border>
      <left/>
      <right style="thin">
        <color rgb="FF555555"/>
      </right>
      <top style="thin">
        <color rgb="FF555555"/>
      </top>
      <bottom style="thin">
        <color rgb="FF555555"/>
      </bottom>
      <diagonal/>
    </border>
    <border>
      <left style="thin">
        <color rgb="FF555555"/>
      </left>
      <right/>
      <top style="medium">
        <color rgb="FF555555"/>
      </top>
      <bottom style="medium">
        <color rgb="FF555555"/>
      </bottom>
      <diagonal/>
    </border>
    <border>
      <left/>
      <right style="thin">
        <color indexed="64"/>
      </right>
      <top style="medium">
        <color rgb="FF555555"/>
      </top>
      <bottom style="medium">
        <color rgb="FF555555"/>
      </bottom>
      <diagonal/>
    </border>
    <border>
      <left style="thin">
        <color rgb="FF555555"/>
      </left>
      <right/>
      <top style="medium">
        <color rgb="FF555555"/>
      </top>
      <bottom/>
      <diagonal/>
    </border>
    <border>
      <left/>
      <right/>
      <top style="medium">
        <color rgb="FF555555"/>
      </top>
      <bottom/>
      <diagonal/>
    </border>
    <border>
      <left/>
      <right style="thin">
        <color indexed="64"/>
      </right>
      <top style="medium">
        <color rgb="FF555555"/>
      </top>
      <bottom/>
      <diagonal/>
    </border>
  </borders>
  <cellStyleXfs count="2">
    <xf numFmtId="0" fontId="0" fillId="0" borderId="0"/>
    <xf numFmtId="0" fontId="9" fillId="0" borderId="0"/>
  </cellStyleXfs>
  <cellXfs count="106">
    <xf numFmtId="0" fontId="0" fillId="0" borderId="0" xfId="0"/>
    <xf numFmtId="164" fontId="1" fillId="2" borderId="1" xfId="0" applyNumberFormat="1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165" fontId="1" fillId="2" borderId="10" xfId="0" applyNumberFormat="1" applyFont="1" applyFill="1" applyBorder="1" applyAlignment="1">
      <alignment horizontal="center" vertical="center"/>
    </xf>
    <xf numFmtId="0" fontId="5" fillId="2" borderId="9" xfId="0" applyFont="1" applyFill="1" applyBorder="1" applyAlignment="1">
      <alignment wrapText="1"/>
    </xf>
    <xf numFmtId="0" fontId="1" fillId="2" borderId="10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2" fontId="6" fillId="2" borderId="1" xfId="0" applyNumberFormat="1" applyFont="1" applyFill="1" applyBorder="1" applyAlignment="1">
      <alignment horizontal="center" vertical="center"/>
    </xf>
    <xf numFmtId="164" fontId="1" fillId="2" borderId="10" xfId="0" applyNumberFormat="1" applyFont="1" applyFill="1" applyBorder="1" applyAlignment="1">
      <alignment horizontal="center" vertical="center"/>
    </xf>
    <xf numFmtId="0" fontId="10" fillId="0" borderId="0" xfId="1" applyFont="1"/>
    <xf numFmtId="0" fontId="12" fillId="0" borderId="0" xfId="1" applyFont="1"/>
    <xf numFmtId="0" fontId="13" fillId="0" borderId="0" xfId="1" applyFont="1"/>
    <xf numFmtId="0" fontId="11" fillId="0" borderId="0" xfId="1" applyFont="1"/>
    <xf numFmtId="0" fontId="14" fillId="0" borderId="0" xfId="1" applyFont="1" applyAlignment="1">
      <alignment horizontal="left"/>
    </xf>
    <xf numFmtId="0" fontId="14" fillId="0" borderId="0" xfId="1" applyFont="1"/>
    <xf numFmtId="0" fontId="1" fillId="2" borderId="9" xfId="0" applyFont="1" applyFill="1" applyBorder="1" applyAlignment="1">
      <alignment wrapText="1"/>
    </xf>
    <xf numFmtId="0" fontId="5" fillId="2" borderId="9" xfId="0" applyFont="1" applyFill="1" applyBorder="1" applyAlignment="1">
      <alignment vertical="center" wrapText="1"/>
    </xf>
    <xf numFmtId="0" fontId="7" fillId="2" borderId="9" xfId="0" applyFont="1" applyFill="1" applyBorder="1" applyAlignment="1">
      <alignment vertical="center" wrapText="1"/>
    </xf>
    <xf numFmtId="165" fontId="1" fillId="2" borderId="23" xfId="0" applyNumberFormat="1" applyFont="1" applyFill="1" applyBorder="1" applyAlignment="1">
      <alignment horizontal="center" vertical="center"/>
    </xf>
    <xf numFmtId="165" fontId="1" fillId="2" borderId="24" xfId="0" applyNumberFormat="1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2" fontId="6" fillId="2" borderId="10" xfId="0" applyNumberFormat="1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wrapText="1"/>
    </xf>
    <xf numFmtId="0" fontId="1" fillId="2" borderId="0" xfId="0" applyFont="1" applyFill="1"/>
    <xf numFmtId="0" fontId="8" fillId="2" borderId="9" xfId="0" applyFont="1" applyFill="1" applyBorder="1" applyAlignment="1">
      <alignment wrapText="1"/>
    </xf>
    <xf numFmtId="0" fontId="5" fillId="2" borderId="9" xfId="0" applyNumberFormat="1" applyFont="1" applyFill="1" applyBorder="1" applyAlignment="1">
      <alignment wrapText="1"/>
    </xf>
    <xf numFmtId="164" fontId="6" fillId="2" borderId="1" xfId="0" applyNumberFormat="1" applyFont="1" applyFill="1" applyBorder="1" applyAlignment="1">
      <alignment horizontal="center" vertical="center"/>
    </xf>
    <xf numFmtId="4" fontId="6" fillId="2" borderId="1" xfId="0" applyNumberFormat="1" applyFont="1" applyFill="1" applyBorder="1" applyAlignment="1">
      <alignment horizontal="center" vertical="center"/>
    </xf>
    <xf numFmtId="0" fontId="1" fillId="2" borderId="9" xfId="0" applyFont="1" applyFill="1" applyBorder="1"/>
    <xf numFmtId="165" fontId="6" fillId="2" borderId="1" xfId="0" applyNumberFormat="1" applyFont="1" applyFill="1" applyBorder="1" applyAlignment="1">
      <alignment horizontal="center" vertical="center"/>
    </xf>
    <xf numFmtId="165" fontId="6" fillId="2" borderId="10" xfId="0" applyNumberFormat="1" applyFont="1" applyFill="1" applyBorder="1" applyAlignment="1">
      <alignment horizontal="center" vertical="center"/>
    </xf>
    <xf numFmtId="2" fontId="1" fillId="2" borderId="10" xfId="0" applyNumberFormat="1" applyFont="1" applyFill="1" applyBorder="1" applyAlignment="1">
      <alignment horizontal="center" vertical="center"/>
    </xf>
    <xf numFmtId="0" fontId="1" fillId="2" borderId="25" xfId="0" applyFont="1" applyFill="1" applyBorder="1" applyAlignment="1">
      <alignment horizontal="center" vertical="center"/>
    </xf>
    <xf numFmtId="0" fontId="5" fillId="2" borderId="15" xfId="0" applyFont="1" applyFill="1" applyBorder="1" applyAlignment="1">
      <alignment wrapText="1"/>
    </xf>
    <xf numFmtId="0" fontId="1" fillId="2" borderId="1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13" xfId="0" applyFont="1" applyFill="1" applyBorder="1"/>
    <xf numFmtId="4" fontId="1" fillId="2" borderId="1" xfId="0" applyNumberFormat="1" applyFont="1" applyFill="1" applyBorder="1" applyAlignment="1">
      <alignment horizontal="center" vertical="center"/>
    </xf>
    <xf numFmtId="4" fontId="1" fillId="2" borderId="10" xfId="0" applyNumberFormat="1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 wrapText="1"/>
    </xf>
    <xf numFmtId="0" fontId="1" fillId="2" borderId="20" xfId="0" applyFont="1" applyFill="1" applyBorder="1" applyAlignment="1">
      <alignment horizontal="center" vertical="center"/>
    </xf>
    <xf numFmtId="0" fontId="1" fillId="2" borderId="21" xfId="0" applyFont="1" applyFill="1" applyBorder="1" applyAlignment="1">
      <alignment horizontal="center" vertical="center"/>
    </xf>
    <xf numFmtId="0" fontId="5" fillId="2" borderId="22" xfId="0" applyFont="1" applyFill="1" applyBorder="1" applyAlignment="1">
      <alignment vertical="center" wrapText="1"/>
    </xf>
    <xf numFmtId="0" fontId="1" fillId="2" borderId="3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vertical="center" wrapText="1"/>
    </xf>
    <xf numFmtId="0" fontId="6" fillId="2" borderId="10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wrapText="1"/>
    </xf>
    <xf numFmtId="0" fontId="7" fillId="2" borderId="9" xfId="0" applyFont="1" applyFill="1" applyBorder="1" applyAlignment="1">
      <alignment horizontal="center" vertical="center" wrapText="1"/>
    </xf>
    <xf numFmtId="0" fontId="14" fillId="0" borderId="16" xfId="1" applyFont="1" applyBorder="1" applyAlignment="1">
      <alignment horizontal="center"/>
    </xf>
    <xf numFmtId="0" fontId="14" fillId="0" borderId="0" xfId="1" applyFont="1" applyAlignment="1">
      <alignment horizontal="right"/>
    </xf>
    <xf numFmtId="0" fontId="14" fillId="0" borderId="0" xfId="1" applyFont="1" applyAlignment="1">
      <alignment horizontal="left"/>
    </xf>
    <xf numFmtId="49" fontId="14" fillId="0" borderId="16" xfId="1" applyNumberFormat="1" applyFont="1" applyBorder="1" applyAlignment="1">
      <alignment horizontal="center"/>
    </xf>
    <xf numFmtId="0" fontId="13" fillId="0" borderId="16" xfId="1" applyFont="1" applyBorder="1" applyAlignment="1">
      <alignment horizontal="center"/>
    </xf>
    <xf numFmtId="0" fontId="11" fillId="0" borderId="0" xfId="1" applyFont="1" applyFill="1" applyAlignment="1">
      <alignment horizontal="center" vertical="top"/>
    </xf>
    <xf numFmtId="0" fontId="13" fillId="0" borderId="0" xfId="1" applyFont="1" applyFill="1" applyAlignment="1">
      <alignment horizontal="center" wrapText="1"/>
    </xf>
    <xf numFmtId="0" fontId="13" fillId="0" borderId="0" xfId="1" applyFont="1" applyFill="1" applyAlignment="1">
      <alignment horizontal="center"/>
    </xf>
    <xf numFmtId="0" fontId="13" fillId="0" borderId="0" xfId="1" applyFont="1" applyFill="1" applyAlignment="1">
      <alignment horizontal="right"/>
    </xf>
    <xf numFmtId="49" fontId="13" fillId="0" borderId="16" xfId="1" applyNumberFormat="1" applyFont="1" applyFill="1" applyBorder="1" applyAlignment="1">
      <alignment horizontal="center"/>
    </xf>
    <xf numFmtId="0" fontId="13" fillId="0" borderId="0" xfId="1" applyFont="1" applyFill="1"/>
    <xf numFmtId="0" fontId="11" fillId="0" borderId="17" xfId="1" applyFont="1" applyFill="1" applyBorder="1" applyAlignment="1">
      <alignment horizontal="center" vertical="top"/>
    </xf>
    <xf numFmtId="0" fontId="10" fillId="0" borderId="0" xfId="1" applyFont="1" applyAlignment="1">
      <alignment horizontal="center"/>
    </xf>
    <xf numFmtId="0" fontId="10" fillId="0" borderId="0" xfId="1" applyFont="1" applyAlignment="1">
      <alignment horizontal="center" vertical="top" wrapText="1"/>
    </xf>
    <xf numFmtId="0" fontId="11" fillId="0" borderId="0" xfId="1" applyFont="1" applyFill="1" applyAlignment="1">
      <alignment horizontal="center" wrapText="1"/>
    </xf>
    <xf numFmtId="0" fontId="12" fillId="0" borderId="0" xfId="1" applyFont="1" applyAlignment="1">
      <alignment horizontal="center"/>
    </xf>
    <xf numFmtId="0" fontId="5" fillId="2" borderId="15" xfId="0" applyFont="1" applyFill="1" applyBorder="1" applyAlignment="1">
      <alignment horizontal="left" vertical="center" wrapText="1"/>
    </xf>
    <xf numFmtId="0" fontId="5" fillId="2" borderId="18" xfId="0" applyFont="1" applyFill="1" applyBorder="1" applyAlignment="1">
      <alignment horizontal="left" vertical="center" wrapText="1"/>
    </xf>
    <xf numFmtId="0" fontId="5" fillId="2" borderId="13" xfId="0" applyFont="1" applyFill="1" applyBorder="1" applyAlignment="1">
      <alignment horizontal="left" vertical="center" wrapText="1"/>
    </xf>
    <xf numFmtId="0" fontId="5" fillId="2" borderId="15" xfId="0" applyFont="1" applyFill="1" applyBorder="1" applyAlignment="1">
      <alignment horizontal="left" wrapText="1"/>
    </xf>
    <xf numFmtId="0" fontId="5" fillId="2" borderId="13" xfId="0" applyFont="1" applyFill="1" applyBorder="1" applyAlignment="1">
      <alignment horizontal="left" wrapText="1"/>
    </xf>
    <xf numFmtId="0" fontId="1" fillId="2" borderId="1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164" fontId="1" fillId="2" borderId="14" xfId="0" applyNumberFormat="1" applyFont="1" applyFill="1" applyBorder="1" applyAlignment="1">
      <alignment horizontal="center" vertical="center"/>
    </xf>
    <xf numFmtId="164" fontId="1" fillId="2" borderId="5" xfId="0" applyNumberFormat="1" applyFont="1" applyFill="1" applyBorder="1" applyAlignment="1">
      <alignment horizontal="center" vertical="center"/>
    </xf>
    <xf numFmtId="164" fontId="1" fillId="2" borderId="19" xfId="0" applyNumberFormat="1" applyFont="1" applyFill="1" applyBorder="1" applyAlignment="1">
      <alignment horizontal="center" vertical="center"/>
    </xf>
    <xf numFmtId="164" fontId="1" fillId="2" borderId="3" xfId="0" applyNumberFormat="1" applyFont="1" applyFill="1" applyBorder="1" applyAlignment="1">
      <alignment horizontal="center" vertical="center"/>
    </xf>
    <xf numFmtId="49" fontId="14" fillId="2" borderId="16" xfId="1" applyNumberFormat="1" applyFont="1" applyFill="1" applyBorder="1" applyAlignment="1">
      <alignment horizontal="center"/>
    </xf>
    <xf numFmtId="0" fontId="4" fillId="2" borderId="0" xfId="0" applyFont="1" applyFill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1" fillId="2" borderId="1" xfId="0" applyFont="1" applyFill="1" applyBorder="1"/>
    <xf numFmtId="0" fontId="1" fillId="2" borderId="2" xfId="0" applyFont="1" applyFill="1" applyBorder="1"/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6" xfId="0" applyFont="1" applyFill="1" applyBorder="1"/>
    <xf numFmtId="0" fontId="1" fillId="2" borderId="9" xfId="0" applyFont="1" applyFill="1" applyBorder="1" applyAlignment="1">
      <alignment horizontal="center" vertical="center"/>
    </xf>
    <xf numFmtId="0" fontId="1" fillId="2" borderId="3" xfId="0" applyFont="1" applyFill="1" applyBorder="1"/>
    <xf numFmtId="0" fontId="1" fillId="2" borderId="4" xfId="0" applyFont="1" applyFill="1" applyBorder="1"/>
    <xf numFmtId="0" fontId="1" fillId="2" borderId="5" xfId="0" applyFont="1" applyFill="1" applyBorder="1"/>
    <xf numFmtId="0" fontId="1" fillId="2" borderId="1" xfId="0" applyFont="1" applyFill="1" applyBorder="1" applyAlignment="1">
      <alignment horizontal="center"/>
    </xf>
    <xf numFmtId="0" fontId="1" fillId="2" borderId="10" xfId="0" applyFont="1" applyFill="1" applyBorder="1" applyAlignment="1">
      <alignment horizontal="center"/>
    </xf>
    <xf numFmtId="0" fontId="1" fillId="2" borderId="11" xfId="0" applyFont="1" applyFill="1" applyBorder="1" applyAlignment="1">
      <alignment horizontal="center" vertical="center"/>
    </xf>
    <xf numFmtId="0" fontId="1" fillId="2" borderId="2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0" fontId="1" fillId="2" borderId="12" xfId="0" applyFont="1" applyFill="1" applyBorder="1"/>
    <xf numFmtId="0" fontId="1" fillId="2" borderId="27" xfId="0" applyFont="1" applyFill="1" applyBorder="1" applyAlignment="1">
      <alignment horizontal="center"/>
    </xf>
    <xf numFmtId="0" fontId="3" fillId="2" borderId="14" xfId="0" applyFont="1" applyFill="1" applyBorder="1" applyAlignment="1">
      <alignment horizontal="left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1" fillId="2" borderId="28" xfId="0" applyFont="1" applyFill="1" applyBorder="1" applyAlignment="1">
      <alignment horizontal="center"/>
    </xf>
    <xf numFmtId="0" fontId="1" fillId="2" borderId="29" xfId="0" applyFont="1" applyFill="1" applyBorder="1" applyAlignment="1">
      <alignment horizontal="center"/>
    </xf>
    <xf numFmtId="0" fontId="1" fillId="2" borderId="30" xfId="0" applyFont="1" applyFill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Y20"/>
  <sheetViews>
    <sheetView view="pageBreakPreview" zoomScaleNormal="100" workbookViewId="0">
      <selection activeCell="DR19" sqref="DR19:DV19"/>
    </sheetView>
  </sheetViews>
  <sheetFormatPr defaultColWidth="0.85546875" defaultRowHeight="12.75" customHeight="1" x14ac:dyDescent="0.25"/>
  <cols>
    <col min="1" max="16384" width="0.85546875" style="13"/>
  </cols>
  <sheetData>
    <row r="1" spans="1:155" ht="15.75" x14ac:dyDescent="0.25">
      <c r="DK1" s="64"/>
      <c r="DL1" s="64"/>
      <c r="DM1" s="64"/>
      <c r="DN1" s="64"/>
      <c r="DO1" s="64"/>
      <c r="DP1" s="64"/>
      <c r="DQ1" s="64"/>
      <c r="DR1" s="64"/>
      <c r="DS1" s="64"/>
      <c r="DT1" s="64"/>
      <c r="DU1" s="64"/>
      <c r="DV1" s="64"/>
      <c r="DW1" s="64"/>
      <c r="DX1" s="64"/>
      <c r="DY1" s="64"/>
      <c r="DZ1" s="64"/>
      <c r="EA1" s="64"/>
      <c r="EB1" s="64"/>
      <c r="EC1" s="64"/>
      <c r="ED1" s="64"/>
      <c r="EE1" s="64"/>
      <c r="EF1" s="64"/>
      <c r="EG1" s="64"/>
      <c r="EH1" s="64"/>
      <c r="EI1" s="64"/>
      <c r="EJ1" s="64"/>
      <c r="EK1" s="64"/>
      <c r="EL1" s="64"/>
      <c r="EM1" s="64"/>
      <c r="EN1" s="64"/>
      <c r="EO1" s="64"/>
      <c r="EP1" s="64"/>
      <c r="EQ1" s="64"/>
      <c r="ER1" s="64"/>
      <c r="ES1" s="64"/>
      <c r="ET1" s="64"/>
      <c r="EU1" s="64"/>
      <c r="EV1" s="64"/>
      <c r="EW1" s="64"/>
      <c r="EX1" s="64"/>
      <c r="EY1" s="64"/>
    </row>
    <row r="2" spans="1:155" ht="49.5" customHeight="1" x14ac:dyDescent="0.25">
      <c r="DK2" s="65"/>
      <c r="DL2" s="65"/>
      <c r="DM2" s="65"/>
      <c r="DN2" s="65"/>
      <c r="DO2" s="65"/>
      <c r="DP2" s="65"/>
      <c r="DQ2" s="65"/>
      <c r="DR2" s="65"/>
      <c r="DS2" s="65"/>
      <c r="DT2" s="65"/>
      <c r="DU2" s="65"/>
      <c r="DV2" s="65"/>
      <c r="DW2" s="65"/>
      <c r="DX2" s="65"/>
      <c r="DY2" s="65"/>
      <c r="DZ2" s="65"/>
      <c r="EA2" s="65"/>
      <c r="EB2" s="65"/>
      <c r="EC2" s="65"/>
      <c r="ED2" s="65"/>
      <c r="EE2" s="65"/>
      <c r="EF2" s="65"/>
      <c r="EG2" s="65"/>
      <c r="EH2" s="65"/>
      <c r="EI2" s="65"/>
      <c r="EJ2" s="65"/>
      <c r="EK2" s="65"/>
      <c r="EL2" s="65"/>
      <c r="EM2" s="65"/>
      <c r="EN2" s="65"/>
      <c r="EO2" s="65"/>
      <c r="EP2" s="65"/>
      <c r="EQ2" s="65"/>
      <c r="ER2" s="65"/>
      <c r="ES2" s="65"/>
      <c r="ET2" s="65"/>
      <c r="EU2" s="65"/>
      <c r="EV2" s="65"/>
      <c r="EW2" s="65"/>
      <c r="EX2" s="65"/>
      <c r="EY2" s="65"/>
    </row>
    <row r="3" spans="1:155" ht="15" customHeight="1" x14ac:dyDescent="0.25">
      <c r="DK3" s="66"/>
      <c r="DL3" s="66"/>
      <c r="DM3" s="66"/>
      <c r="DN3" s="66"/>
      <c r="DO3" s="66"/>
      <c r="DP3" s="66"/>
      <c r="DQ3" s="66"/>
      <c r="DR3" s="66"/>
      <c r="DS3" s="66"/>
      <c r="DT3" s="66"/>
      <c r="DU3" s="66"/>
      <c r="DV3" s="66"/>
      <c r="DW3" s="66"/>
      <c r="DX3" s="66"/>
      <c r="DY3" s="66"/>
      <c r="DZ3" s="66"/>
      <c r="EA3" s="66"/>
      <c r="EB3" s="66"/>
      <c r="EC3" s="66"/>
      <c r="ED3" s="66"/>
      <c r="EE3" s="66"/>
      <c r="EF3" s="66"/>
      <c r="EG3" s="66"/>
      <c r="EH3" s="66"/>
      <c r="EI3" s="66"/>
      <c r="EJ3" s="66"/>
      <c r="EK3" s="66"/>
      <c r="EL3" s="66"/>
      <c r="EM3" s="66"/>
      <c r="EN3" s="66"/>
      <c r="EO3" s="66"/>
      <c r="EP3" s="66"/>
      <c r="EQ3" s="66"/>
      <c r="ER3" s="66"/>
      <c r="ES3" s="66"/>
      <c r="ET3" s="66"/>
      <c r="EU3" s="66"/>
      <c r="EV3" s="66"/>
      <c r="EW3" s="66"/>
      <c r="EX3" s="66"/>
      <c r="EY3" s="66"/>
    </row>
    <row r="4" spans="1:155" ht="15" customHeight="1" x14ac:dyDescent="0.25">
      <c r="DK4" s="66"/>
      <c r="DL4" s="66"/>
      <c r="DM4" s="66"/>
      <c r="DN4" s="66"/>
      <c r="DO4" s="66"/>
      <c r="DP4" s="66"/>
      <c r="DQ4" s="66"/>
      <c r="DR4" s="66"/>
      <c r="DS4" s="66"/>
      <c r="DT4" s="66"/>
      <c r="DU4" s="66"/>
      <c r="DV4" s="66"/>
      <c r="DW4" s="66"/>
      <c r="DX4" s="66"/>
      <c r="DY4" s="66"/>
      <c r="DZ4" s="66"/>
      <c r="EA4" s="66"/>
      <c r="EB4" s="66"/>
      <c r="EC4" s="66"/>
      <c r="ED4" s="66"/>
      <c r="EE4" s="66"/>
      <c r="EF4" s="66"/>
      <c r="EG4" s="66"/>
      <c r="EH4" s="66"/>
      <c r="EI4" s="66"/>
      <c r="EJ4" s="66"/>
      <c r="EK4" s="66"/>
      <c r="EL4" s="66"/>
      <c r="EM4" s="66"/>
      <c r="EN4" s="66"/>
      <c r="EO4" s="66"/>
      <c r="EP4" s="66"/>
      <c r="EQ4" s="66"/>
      <c r="ER4" s="66"/>
      <c r="ES4" s="66"/>
      <c r="ET4" s="66"/>
      <c r="EU4" s="66"/>
      <c r="EV4" s="66"/>
      <c r="EW4" s="66"/>
      <c r="EX4" s="66"/>
      <c r="EY4" s="66"/>
    </row>
    <row r="5" spans="1:155" ht="15" customHeight="1" x14ac:dyDescent="0.25">
      <c r="DK5" s="66"/>
      <c r="DL5" s="66"/>
      <c r="DM5" s="66"/>
      <c r="DN5" s="66"/>
      <c r="DO5" s="66"/>
      <c r="DP5" s="66"/>
      <c r="DQ5" s="66"/>
      <c r="DR5" s="66"/>
      <c r="DS5" s="66"/>
      <c r="DT5" s="66"/>
      <c r="DU5" s="66"/>
      <c r="DV5" s="66"/>
      <c r="DW5" s="66"/>
      <c r="DX5" s="66"/>
      <c r="DY5" s="66"/>
      <c r="DZ5" s="66"/>
      <c r="EA5" s="66"/>
      <c r="EB5" s="66"/>
      <c r="EC5" s="66"/>
      <c r="ED5" s="66"/>
      <c r="EE5" s="66"/>
      <c r="EF5" s="66"/>
      <c r="EG5" s="66"/>
      <c r="EH5" s="66"/>
      <c r="EI5" s="66"/>
      <c r="EJ5" s="66"/>
      <c r="EK5" s="66"/>
      <c r="EL5" s="66"/>
      <c r="EM5" s="66"/>
      <c r="EN5" s="66"/>
      <c r="EO5" s="66"/>
      <c r="EP5" s="66"/>
      <c r="EQ5" s="66"/>
      <c r="ER5" s="66"/>
      <c r="ES5" s="66"/>
      <c r="ET5" s="66"/>
      <c r="EU5" s="66"/>
      <c r="EV5" s="66"/>
      <c r="EW5" s="66"/>
      <c r="EX5" s="66"/>
      <c r="EY5" s="66"/>
    </row>
    <row r="6" spans="1:155" ht="15.75" x14ac:dyDescent="0.25"/>
    <row r="7" spans="1:155" ht="15.75" x14ac:dyDescent="0.25"/>
    <row r="8" spans="1:155" s="14" customFormat="1" ht="18.75" x14ac:dyDescent="0.3">
      <c r="A8" s="67" t="s">
        <v>165</v>
      </c>
      <c r="B8" s="67"/>
      <c r="C8" s="67"/>
      <c r="D8" s="67"/>
      <c r="E8" s="67"/>
      <c r="F8" s="67"/>
      <c r="G8" s="67"/>
      <c r="H8" s="67"/>
      <c r="I8" s="67"/>
      <c r="J8" s="67"/>
      <c r="K8" s="67"/>
      <c r="L8" s="67"/>
      <c r="M8" s="67"/>
      <c r="N8" s="67"/>
      <c r="O8" s="67"/>
      <c r="P8" s="67"/>
      <c r="Q8" s="67"/>
      <c r="R8" s="67"/>
      <c r="S8" s="67"/>
      <c r="T8" s="67"/>
      <c r="U8" s="67"/>
      <c r="V8" s="67"/>
      <c r="W8" s="67"/>
      <c r="X8" s="67"/>
      <c r="Y8" s="67"/>
      <c r="Z8" s="67"/>
      <c r="AA8" s="67"/>
      <c r="AB8" s="67"/>
      <c r="AC8" s="67"/>
      <c r="AD8" s="67"/>
      <c r="AE8" s="67"/>
      <c r="AF8" s="67"/>
      <c r="AG8" s="67"/>
      <c r="AH8" s="67"/>
      <c r="AI8" s="67"/>
      <c r="AJ8" s="67"/>
      <c r="AK8" s="67"/>
      <c r="AL8" s="67"/>
      <c r="AM8" s="67"/>
      <c r="AN8" s="67"/>
      <c r="AO8" s="67"/>
      <c r="AP8" s="67"/>
      <c r="AQ8" s="67"/>
      <c r="AR8" s="67"/>
      <c r="AS8" s="67"/>
      <c r="AT8" s="67"/>
      <c r="AU8" s="67"/>
      <c r="AV8" s="67"/>
      <c r="AW8" s="67"/>
      <c r="AX8" s="67"/>
      <c r="AY8" s="67"/>
      <c r="AZ8" s="67"/>
      <c r="BA8" s="67"/>
      <c r="BB8" s="67"/>
      <c r="BC8" s="67"/>
      <c r="BD8" s="67"/>
      <c r="BE8" s="67"/>
      <c r="BF8" s="67"/>
      <c r="BG8" s="67"/>
      <c r="BH8" s="67"/>
      <c r="BI8" s="67"/>
      <c r="BJ8" s="67"/>
      <c r="BK8" s="67"/>
      <c r="BL8" s="67"/>
      <c r="BM8" s="67"/>
      <c r="BN8" s="67"/>
      <c r="BO8" s="67"/>
      <c r="BP8" s="67"/>
      <c r="BQ8" s="67"/>
      <c r="BR8" s="67"/>
      <c r="BS8" s="67"/>
      <c r="BT8" s="67"/>
      <c r="BU8" s="67"/>
      <c r="BV8" s="67"/>
      <c r="BW8" s="67"/>
      <c r="BX8" s="67"/>
      <c r="BY8" s="67"/>
      <c r="BZ8" s="67"/>
      <c r="CA8" s="67"/>
      <c r="CB8" s="67"/>
      <c r="CC8" s="67"/>
      <c r="CD8" s="67"/>
      <c r="CE8" s="67"/>
      <c r="CF8" s="67"/>
      <c r="CG8" s="67"/>
      <c r="CH8" s="67"/>
      <c r="CI8" s="67"/>
      <c r="CJ8" s="67"/>
      <c r="CK8" s="67"/>
      <c r="CL8" s="67"/>
      <c r="CM8" s="67"/>
      <c r="CN8" s="67"/>
      <c r="CO8" s="67"/>
      <c r="CP8" s="67"/>
      <c r="CQ8" s="67"/>
      <c r="CR8" s="67"/>
      <c r="CS8" s="67"/>
      <c r="CT8" s="67"/>
      <c r="CU8" s="67"/>
      <c r="CV8" s="67"/>
      <c r="CW8" s="67"/>
      <c r="CX8" s="67"/>
      <c r="CY8" s="67"/>
      <c r="CZ8" s="67"/>
      <c r="DA8" s="67"/>
      <c r="DB8" s="67"/>
      <c r="DC8" s="67"/>
      <c r="DD8" s="67"/>
      <c r="DE8" s="67"/>
      <c r="DF8" s="67"/>
      <c r="DG8" s="67"/>
      <c r="DH8" s="67"/>
      <c r="DI8" s="67"/>
      <c r="DJ8" s="67"/>
      <c r="DK8" s="67"/>
      <c r="DL8" s="67"/>
      <c r="DM8" s="67"/>
      <c r="DN8" s="67"/>
      <c r="DO8" s="67"/>
      <c r="DP8" s="67"/>
      <c r="DQ8" s="67"/>
      <c r="DR8" s="67"/>
      <c r="DS8" s="67"/>
      <c r="DT8" s="67"/>
      <c r="DU8" s="67"/>
      <c r="DV8" s="67"/>
      <c r="DW8" s="67"/>
      <c r="DX8" s="67"/>
      <c r="DY8" s="67"/>
      <c r="DZ8" s="67"/>
      <c r="EA8" s="67"/>
      <c r="EB8" s="67"/>
      <c r="EC8" s="67"/>
      <c r="ED8" s="67"/>
      <c r="EE8" s="67"/>
      <c r="EF8" s="67"/>
      <c r="EG8" s="67"/>
      <c r="EH8" s="67"/>
      <c r="EI8" s="67"/>
      <c r="EJ8" s="67"/>
      <c r="EK8" s="67"/>
      <c r="EL8" s="67"/>
      <c r="EM8" s="67"/>
      <c r="EN8" s="67"/>
      <c r="EO8" s="67"/>
      <c r="EP8" s="67"/>
      <c r="EQ8" s="67"/>
      <c r="ER8" s="67"/>
      <c r="ES8" s="67"/>
      <c r="ET8" s="67"/>
      <c r="EU8" s="67"/>
      <c r="EV8" s="67"/>
      <c r="EW8" s="67"/>
      <c r="EX8" s="67"/>
      <c r="EY8" s="67"/>
    </row>
    <row r="9" spans="1:155" s="15" customFormat="1" ht="23.25" customHeight="1" x14ac:dyDescent="0.3">
      <c r="A9" s="56" t="s">
        <v>162</v>
      </c>
      <c r="B9" s="56"/>
      <c r="C9" s="56"/>
      <c r="D9" s="56"/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  <c r="P9" s="56"/>
      <c r="Q9" s="56"/>
      <c r="R9" s="56"/>
      <c r="S9" s="56"/>
      <c r="T9" s="56"/>
      <c r="U9" s="56"/>
      <c r="V9" s="56"/>
      <c r="W9" s="56"/>
      <c r="X9" s="56"/>
      <c r="Y9" s="56"/>
      <c r="Z9" s="56"/>
      <c r="AA9" s="56"/>
      <c r="AB9" s="56"/>
      <c r="AC9" s="56"/>
      <c r="AD9" s="56"/>
      <c r="AE9" s="56"/>
      <c r="AF9" s="56"/>
      <c r="AG9" s="56"/>
      <c r="AH9" s="56"/>
      <c r="AI9" s="56"/>
      <c r="AJ9" s="56"/>
      <c r="AK9" s="56"/>
      <c r="AL9" s="56"/>
      <c r="AM9" s="56"/>
      <c r="AN9" s="56"/>
      <c r="AO9" s="56"/>
      <c r="AP9" s="56"/>
      <c r="AQ9" s="56"/>
      <c r="AR9" s="56"/>
      <c r="AS9" s="56"/>
      <c r="AT9" s="56"/>
      <c r="AU9" s="56"/>
      <c r="AV9" s="56"/>
      <c r="AW9" s="56"/>
      <c r="AX9" s="56"/>
      <c r="AY9" s="56"/>
      <c r="AZ9" s="56"/>
      <c r="BA9" s="56"/>
      <c r="BB9" s="56"/>
      <c r="BC9" s="56"/>
      <c r="BD9" s="56"/>
      <c r="BE9" s="56"/>
      <c r="BF9" s="56"/>
      <c r="BG9" s="56"/>
      <c r="BH9" s="56"/>
      <c r="BI9" s="56"/>
      <c r="BJ9" s="56"/>
      <c r="BK9" s="56"/>
      <c r="BL9" s="56"/>
      <c r="BM9" s="56"/>
      <c r="BN9" s="56"/>
      <c r="BO9" s="56"/>
      <c r="BP9" s="56"/>
      <c r="BQ9" s="56"/>
      <c r="BR9" s="56"/>
      <c r="BS9" s="56"/>
      <c r="BT9" s="56"/>
      <c r="BU9" s="56"/>
      <c r="BV9" s="56"/>
      <c r="BW9" s="56"/>
      <c r="BX9" s="56"/>
      <c r="BY9" s="56"/>
      <c r="BZ9" s="56"/>
      <c r="CA9" s="56"/>
      <c r="CB9" s="56"/>
      <c r="CC9" s="56"/>
      <c r="CD9" s="56"/>
      <c r="CE9" s="56"/>
      <c r="CF9" s="56"/>
      <c r="CG9" s="56"/>
      <c r="CH9" s="56"/>
      <c r="CI9" s="56"/>
      <c r="CJ9" s="56"/>
      <c r="CK9" s="56"/>
      <c r="CL9" s="56"/>
      <c r="CM9" s="56"/>
      <c r="CN9" s="56"/>
      <c r="CO9" s="56"/>
      <c r="CP9" s="56"/>
      <c r="CQ9" s="56"/>
      <c r="CR9" s="56"/>
      <c r="CS9" s="56"/>
      <c r="CT9" s="56"/>
      <c r="CU9" s="56"/>
      <c r="CV9" s="56"/>
      <c r="CW9" s="56"/>
      <c r="CX9" s="56"/>
      <c r="CY9" s="56"/>
      <c r="CZ9" s="56"/>
      <c r="DA9" s="56"/>
      <c r="DB9" s="56"/>
      <c r="DC9" s="56"/>
      <c r="DD9" s="56"/>
      <c r="DE9" s="56"/>
      <c r="DF9" s="56"/>
      <c r="DG9" s="56"/>
      <c r="DH9" s="56"/>
      <c r="DI9" s="56"/>
      <c r="DJ9" s="56"/>
      <c r="DK9" s="56"/>
      <c r="DL9" s="56"/>
      <c r="DM9" s="56"/>
      <c r="DN9" s="56"/>
      <c r="DO9" s="56"/>
      <c r="DP9" s="56"/>
      <c r="DQ9" s="56"/>
      <c r="DR9" s="56"/>
      <c r="DS9" s="56"/>
      <c r="DT9" s="56"/>
      <c r="DU9" s="56"/>
      <c r="DV9" s="56"/>
      <c r="DW9" s="56"/>
      <c r="DX9" s="56"/>
      <c r="DY9" s="56"/>
      <c r="DZ9" s="56"/>
      <c r="EA9" s="56"/>
      <c r="EB9" s="56"/>
      <c r="EC9" s="56"/>
      <c r="ED9" s="56"/>
      <c r="EE9" s="56"/>
      <c r="EF9" s="56"/>
      <c r="EG9" s="56"/>
      <c r="EH9" s="56"/>
      <c r="EI9" s="56"/>
      <c r="EJ9" s="56"/>
      <c r="EK9" s="56"/>
      <c r="EL9" s="56"/>
      <c r="EM9" s="56"/>
      <c r="EN9" s="56"/>
      <c r="EO9" s="56"/>
      <c r="EP9" s="56"/>
      <c r="EQ9" s="56"/>
      <c r="ER9" s="56"/>
      <c r="ES9" s="56"/>
      <c r="ET9" s="56"/>
      <c r="EU9" s="56"/>
      <c r="EV9" s="56"/>
      <c r="EW9" s="56"/>
      <c r="EX9" s="56"/>
      <c r="EY9" s="56"/>
    </row>
    <row r="10" spans="1:155" s="16" customFormat="1" ht="13.5" customHeight="1" x14ac:dyDescent="0.2">
      <c r="A10" s="63" t="s">
        <v>153</v>
      </c>
      <c r="B10" s="63"/>
      <c r="C10" s="63"/>
      <c r="D10" s="63"/>
      <c r="E10" s="63"/>
      <c r="F10" s="63"/>
      <c r="G10" s="63"/>
      <c r="H10" s="63"/>
      <c r="I10" s="63"/>
      <c r="J10" s="63"/>
      <c r="K10" s="63"/>
      <c r="L10" s="63"/>
      <c r="M10" s="63"/>
      <c r="N10" s="63"/>
      <c r="O10" s="63"/>
      <c r="P10" s="63"/>
      <c r="Q10" s="63"/>
      <c r="R10" s="63"/>
      <c r="S10" s="63"/>
      <c r="T10" s="63"/>
      <c r="U10" s="63"/>
      <c r="V10" s="63"/>
      <c r="W10" s="63"/>
      <c r="X10" s="63"/>
      <c r="Y10" s="63"/>
      <c r="Z10" s="63"/>
      <c r="AA10" s="63"/>
      <c r="AB10" s="63"/>
      <c r="AC10" s="63"/>
      <c r="AD10" s="63"/>
      <c r="AE10" s="63"/>
      <c r="AF10" s="63"/>
      <c r="AG10" s="63"/>
      <c r="AH10" s="63"/>
      <c r="AI10" s="63"/>
      <c r="AJ10" s="63"/>
      <c r="AK10" s="63"/>
      <c r="AL10" s="63"/>
      <c r="AM10" s="63"/>
      <c r="AN10" s="63"/>
      <c r="AO10" s="63"/>
      <c r="AP10" s="63"/>
      <c r="AQ10" s="63"/>
      <c r="AR10" s="63"/>
      <c r="AS10" s="63"/>
      <c r="AT10" s="63"/>
      <c r="AU10" s="63"/>
      <c r="AV10" s="63"/>
      <c r="AW10" s="63"/>
      <c r="AX10" s="63"/>
      <c r="AY10" s="63"/>
      <c r="AZ10" s="63"/>
      <c r="BA10" s="63"/>
      <c r="BB10" s="63"/>
      <c r="BC10" s="63"/>
      <c r="BD10" s="63"/>
      <c r="BE10" s="63"/>
      <c r="BF10" s="63"/>
      <c r="BG10" s="63"/>
      <c r="BH10" s="63"/>
      <c r="BI10" s="63"/>
      <c r="BJ10" s="63"/>
      <c r="BK10" s="63"/>
      <c r="BL10" s="63"/>
      <c r="BM10" s="63"/>
      <c r="BN10" s="63"/>
      <c r="BO10" s="63"/>
      <c r="BP10" s="63"/>
      <c r="BQ10" s="63"/>
      <c r="BR10" s="63"/>
      <c r="BS10" s="63"/>
      <c r="BT10" s="63"/>
      <c r="BU10" s="63"/>
      <c r="BV10" s="63"/>
      <c r="BW10" s="63"/>
      <c r="BX10" s="63"/>
      <c r="BY10" s="63"/>
      <c r="BZ10" s="63"/>
      <c r="CA10" s="63"/>
      <c r="CB10" s="63"/>
      <c r="CC10" s="63"/>
      <c r="CD10" s="63"/>
      <c r="CE10" s="63"/>
      <c r="CF10" s="63"/>
      <c r="CG10" s="63"/>
      <c r="CH10" s="63"/>
      <c r="CI10" s="63"/>
      <c r="CJ10" s="63"/>
      <c r="CK10" s="63"/>
      <c r="CL10" s="63"/>
      <c r="CM10" s="63"/>
      <c r="CN10" s="63"/>
      <c r="CO10" s="63"/>
      <c r="CP10" s="63"/>
      <c r="CQ10" s="63"/>
      <c r="CR10" s="63"/>
      <c r="CS10" s="63"/>
      <c r="CT10" s="63"/>
      <c r="CU10" s="63"/>
      <c r="CV10" s="63"/>
      <c r="CW10" s="63"/>
      <c r="CX10" s="63"/>
      <c r="CY10" s="63"/>
      <c r="CZ10" s="63"/>
      <c r="DA10" s="63"/>
      <c r="DB10" s="63"/>
      <c r="DC10" s="63"/>
      <c r="DD10" s="63"/>
      <c r="DE10" s="63"/>
      <c r="DF10" s="63"/>
      <c r="DG10" s="63"/>
      <c r="DH10" s="63"/>
      <c r="DI10" s="63"/>
      <c r="DJ10" s="63"/>
      <c r="DK10" s="63"/>
      <c r="DL10" s="63"/>
      <c r="DM10" s="63"/>
      <c r="DN10" s="63"/>
      <c r="DO10" s="63"/>
      <c r="DP10" s="63"/>
      <c r="DQ10" s="63"/>
      <c r="DR10" s="63"/>
      <c r="DS10" s="63"/>
      <c r="DT10" s="63"/>
      <c r="DU10" s="63"/>
      <c r="DV10" s="63"/>
      <c r="DW10" s="63"/>
      <c r="DX10" s="63"/>
      <c r="DY10" s="63"/>
      <c r="DZ10" s="63"/>
      <c r="EA10" s="63"/>
      <c r="EB10" s="63"/>
      <c r="EC10" s="63"/>
      <c r="ED10" s="63"/>
      <c r="EE10" s="63"/>
      <c r="EF10" s="63"/>
      <c r="EG10" s="63"/>
      <c r="EH10" s="63"/>
      <c r="EI10" s="63"/>
      <c r="EJ10" s="63"/>
      <c r="EK10" s="63"/>
      <c r="EL10" s="63"/>
      <c r="EM10" s="63"/>
      <c r="EN10" s="63"/>
      <c r="EO10" s="63"/>
      <c r="EP10" s="63"/>
      <c r="EQ10" s="63"/>
      <c r="ER10" s="63"/>
      <c r="ES10" s="63"/>
      <c r="ET10" s="63"/>
      <c r="EU10" s="63"/>
      <c r="EV10" s="63"/>
      <c r="EW10" s="63"/>
      <c r="EX10" s="63"/>
      <c r="EY10" s="63"/>
    </row>
    <row r="11" spans="1:155" s="15" customFormat="1" ht="23.25" customHeight="1" x14ac:dyDescent="0.3">
      <c r="A11" s="56" t="s">
        <v>0</v>
      </c>
      <c r="B11" s="56"/>
      <c r="C11" s="56"/>
      <c r="D11" s="56"/>
      <c r="E11" s="56"/>
      <c r="F11" s="56"/>
      <c r="G11" s="56"/>
      <c r="H11" s="56"/>
      <c r="I11" s="56"/>
      <c r="J11" s="56"/>
      <c r="K11" s="56"/>
      <c r="L11" s="56"/>
      <c r="M11" s="56"/>
      <c r="N11" s="56"/>
      <c r="O11" s="56"/>
      <c r="P11" s="56"/>
      <c r="Q11" s="56"/>
      <c r="R11" s="56"/>
      <c r="S11" s="56"/>
      <c r="T11" s="56"/>
      <c r="U11" s="56"/>
      <c r="V11" s="56"/>
      <c r="W11" s="56"/>
      <c r="X11" s="56"/>
      <c r="Y11" s="56"/>
      <c r="Z11" s="56"/>
      <c r="AA11" s="56"/>
      <c r="AB11" s="56"/>
      <c r="AC11" s="56"/>
      <c r="AD11" s="56"/>
      <c r="AE11" s="56"/>
      <c r="AF11" s="56"/>
      <c r="AG11" s="56"/>
      <c r="AH11" s="56"/>
      <c r="AI11" s="56"/>
      <c r="AJ11" s="56"/>
      <c r="AK11" s="56"/>
      <c r="AL11" s="56"/>
      <c r="AM11" s="56"/>
      <c r="AN11" s="56"/>
      <c r="AO11" s="56"/>
      <c r="AP11" s="56"/>
      <c r="AQ11" s="56"/>
      <c r="AR11" s="56"/>
      <c r="AS11" s="56"/>
      <c r="AT11" s="56"/>
      <c r="AU11" s="56"/>
      <c r="AV11" s="56"/>
      <c r="AW11" s="56"/>
      <c r="AX11" s="56"/>
      <c r="AY11" s="56"/>
      <c r="AZ11" s="56"/>
      <c r="BA11" s="56"/>
      <c r="BB11" s="56"/>
      <c r="BC11" s="56"/>
      <c r="BD11" s="56"/>
      <c r="BE11" s="56"/>
      <c r="BF11" s="56"/>
      <c r="BG11" s="56"/>
      <c r="BH11" s="56"/>
      <c r="BI11" s="56"/>
      <c r="BJ11" s="56"/>
      <c r="BK11" s="56"/>
      <c r="BL11" s="56"/>
      <c r="BM11" s="56"/>
      <c r="BN11" s="56"/>
      <c r="BO11" s="56"/>
      <c r="BP11" s="56"/>
      <c r="BQ11" s="56"/>
      <c r="BR11" s="56"/>
      <c r="BS11" s="56"/>
      <c r="BT11" s="56"/>
      <c r="BU11" s="56"/>
      <c r="BV11" s="56"/>
      <c r="BW11" s="56"/>
      <c r="BX11" s="56"/>
      <c r="BY11" s="56"/>
      <c r="BZ11" s="56"/>
      <c r="CA11" s="56"/>
      <c r="CB11" s="56"/>
      <c r="CC11" s="56"/>
      <c r="CD11" s="56"/>
      <c r="CE11" s="56"/>
      <c r="CF11" s="56"/>
      <c r="CG11" s="56"/>
      <c r="CH11" s="56"/>
      <c r="CI11" s="56"/>
      <c r="CJ11" s="56"/>
      <c r="CK11" s="56"/>
      <c r="CL11" s="56"/>
      <c r="CM11" s="56"/>
      <c r="CN11" s="56"/>
      <c r="CO11" s="56"/>
      <c r="CP11" s="56"/>
      <c r="CQ11" s="56"/>
      <c r="CR11" s="56"/>
      <c r="CS11" s="56"/>
      <c r="CT11" s="56"/>
      <c r="CU11" s="56"/>
      <c r="CV11" s="56"/>
      <c r="CW11" s="56"/>
      <c r="CX11" s="56"/>
      <c r="CY11" s="56"/>
      <c r="CZ11" s="56"/>
      <c r="DA11" s="56"/>
      <c r="DB11" s="56"/>
      <c r="DC11" s="56"/>
      <c r="DD11" s="56"/>
      <c r="DE11" s="56"/>
      <c r="DF11" s="56"/>
      <c r="DG11" s="56"/>
      <c r="DH11" s="56"/>
      <c r="DI11" s="56"/>
      <c r="DJ11" s="56"/>
      <c r="DK11" s="56"/>
      <c r="DL11" s="56"/>
      <c r="DM11" s="56"/>
      <c r="DN11" s="56"/>
      <c r="DO11" s="56"/>
      <c r="DP11" s="56"/>
      <c r="DQ11" s="56"/>
      <c r="DR11" s="56"/>
      <c r="DS11" s="56"/>
      <c r="DT11" s="56"/>
      <c r="DU11" s="56"/>
      <c r="DV11" s="56"/>
      <c r="DW11" s="56"/>
      <c r="DX11" s="56"/>
      <c r="DY11" s="56"/>
      <c r="DZ11" s="56"/>
      <c r="EA11" s="56"/>
      <c r="EB11" s="56"/>
      <c r="EC11" s="56"/>
      <c r="ED11" s="56"/>
      <c r="EE11" s="56"/>
      <c r="EF11" s="56"/>
      <c r="EG11" s="56"/>
      <c r="EH11" s="56"/>
      <c r="EI11" s="56"/>
      <c r="EJ11" s="56"/>
      <c r="EK11" s="56"/>
      <c r="EL11" s="56"/>
      <c r="EM11" s="56"/>
      <c r="EN11" s="56"/>
      <c r="EO11" s="56"/>
      <c r="EP11" s="56"/>
      <c r="EQ11" s="56"/>
      <c r="ER11" s="56"/>
      <c r="ES11" s="56"/>
      <c r="ET11" s="56"/>
      <c r="EU11" s="56"/>
      <c r="EV11" s="56"/>
      <c r="EW11" s="56"/>
      <c r="EX11" s="56"/>
      <c r="EY11" s="56"/>
    </row>
    <row r="12" spans="1:155" s="16" customFormat="1" ht="13.5" customHeight="1" x14ac:dyDescent="0.2">
      <c r="A12" s="57" t="s">
        <v>154</v>
      </c>
      <c r="B12" s="57"/>
      <c r="C12" s="57"/>
      <c r="D12" s="57"/>
      <c r="E12" s="57"/>
      <c r="F12" s="57"/>
      <c r="G12" s="57"/>
      <c r="H12" s="57"/>
      <c r="I12" s="57"/>
      <c r="J12" s="57"/>
      <c r="K12" s="57"/>
      <c r="L12" s="57"/>
      <c r="M12" s="57"/>
      <c r="N12" s="57"/>
      <c r="O12" s="57"/>
      <c r="P12" s="57"/>
      <c r="Q12" s="57"/>
      <c r="R12" s="57"/>
      <c r="S12" s="57"/>
      <c r="T12" s="57"/>
      <c r="U12" s="57"/>
      <c r="V12" s="57"/>
      <c r="W12" s="57"/>
      <c r="X12" s="57"/>
      <c r="Y12" s="57"/>
      <c r="Z12" s="57"/>
      <c r="AA12" s="57"/>
      <c r="AB12" s="57"/>
      <c r="AC12" s="57"/>
      <c r="AD12" s="57"/>
      <c r="AE12" s="57"/>
      <c r="AF12" s="57"/>
      <c r="AG12" s="57"/>
      <c r="AH12" s="57"/>
      <c r="AI12" s="57"/>
      <c r="AJ12" s="57"/>
      <c r="AK12" s="57"/>
      <c r="AL12" s="57"/>
      <c r="AM12" s="57"/>
      <c r="AN12" s="57"/>
      <c r="AO12" s="57"/>
      <c r="AP12" s="57"/>
      <c r="AQ12" s="57"/>
      <c r="AR12" s="57"/>
      <c r="AS12" s="57"/>
      <c r="AT12" s="57"/>
      <c r="AU12" s="57"/>
      <c r="AV12" s="57"/>
      <c r="AW12" s="57"/>
      <c r="AX12" s="57"/>
      <c r="AY12" s="57"/>
      <c r="AZ12" s="57"/>
      <c r="BA12" s="57"/>
      <c r="BB12" s="57"/>
      <c r="BC12" s="57"/>
      <c r="BD12" s="57"/>
      <c r="BE12" s="57"/>
      <c r="BF12" s="57"/>
      <c r="BG12" s="57"/>
      <c r="BH12" s="57"/>
      <c r="BI12" s="57"/>
      <c r="BJ12" s="57"/>
      <c r="BK12" s="57"/>
      <c r="BL12" s="57"/>
      <c r="BM12" s="57"/>
      <c r="BN12" s="57"/>
      <c r="BO12" s="57"/>
      <c r="BP12" s="57"/>
      <c r="BQ12" s="57"/>
      <c r="BR12" s="57"/>
      <c r="BS12" s="57"/>
      <c r="BT12" s="57"/>
      <c r="BU12" s="57"/>
      <c r="BV12" s="57"/>
      <c r="BW12" s="57"/>
      <c r="BX12" s="57"/>
      <c r="BY12" s="57"/>
      <c r="BZ12" s="57"/>
      <c r="CA12" s="57"/>
      <c r="CB12" s="57"/>
      <c r="CC12" s="57"/>
      <c r="CD12" s="57"/>
      <c r="CE12" s="57"/>
      <c r="CF12" s="57"/>
      <c r="CG12" s="57"/>
      <c r="CH12" s="57"/>
      <c r="CI12" s="57"/>
      <c r="CJ12" s="57"/>
      <c r="CK12" s="57"/>
      <c r="CL12" s="57"/>
      <c r="CM12" s="57"/>
      <c r="CN12" s="57"/>
      <c r="CO12" s="57"/>
      <c r="CP12" s="57"/>
      <c r="CQ12" s="57"/>
      <c r="CR12" s="57"/>
      <c r="CS12" s="57"/>
      <c r="CT12" s="57"/>
      <c r="CU12" s="57"/>
      <c r="CV12" s="57"/>
      <c r="CW12" s="57"/>
      <c r="CX12" s="57"/>
      <c r="CY12" s="57"/>
      <c r="CZ12" s="57"/>
      <c r="DA12" s="57"/>
      <c r="DB12" s="57"/>
      <c r="DC12" s="57"/>
      <c r="DD12" s="57"/>
      <c r="DE12" s="57"/>
      <c r="DF12" s="57"/>
      <c r="DG12" s="57"/>
      <c r="DH12" s="57"/>
      <c r="DI12" s="57"/>
      <c r="DJ12" s="57"/>
      <c r="DK12" s="57"/>
      <c r="DL12" s="57"/>
      <c r="DM12" s="57"/>
      <c r="DN12" s="57"/>
      <c r="DO12" s="57"/>
      <c r="DP12" s="57"/>
      <c r="DQ12" s="57"/>
      <c r="DR12" s="57"/>
      <c r="DS12" s="57"/>
      <c r="DT12" s="57"/>
      <c r="DU12" s="57"/>
      <c r="DV12" s="57"/>
      <c r="DW12" s="57"/>
      <c r="DX12" s="57"/>
      <c r="DY12" s="57"/>
      <c r="DZ12" s="57"/>
      <c r="EA12" s="57"/>
      <c r="EB12" s="57"/>
      <c r="EC12" s="57"/>
      <c r="ED12" s="57"/>
      <c r="EE12" s="57"/>
      <c r="EF12" s="57"/>
      <c r="EG12" s="57"/>
      <c r="EH12" s="57"/>
      <c r="EI12" s="57"/>
      <c r="EJ12" s="57"/>
      <c r="EK12" s="57"/>
      <c r="EL12" s="57"/>
      <c r="EM12" s="57"/>
      <c r="EN12" s="57"/>
      <c r="EO12" s="57"/>
      <c r="EP12" s="57"/>
      <c r="EQ12" s="57"/>
      <c r="ER12" s="57"/>
      <c r="ES12" s="57"/>
      <c r="ET12" s="57"/>
      <c r="EU12" s="57"/>
      <c r="EV12" s="57"/>
      <c r="EW12" s="57"/>
      <c r="EX12" s="57"/>
      <c r="EY12" s="57"/>
    </row>
    <row r="13" spans="1:155" s="15" customFormat="1" ht="39" customHeight="1" x14ac:dyDescent="0.3">
      <c r="A13" s="58" t="s">
        <v>155</v>
      </c>
      <c r="B13" s="59"/>
      <c r="C13" s="59"/>
      <c r="D13" s="59"/>
      <c r="E13" s="59"/>
      <c r="F13" s="59"/>
      <c r="G13" s="59"/>
      <c r="H13" s="59"/>
      <c r="I13" s="59"/>
      <c r="J13" s="59"/>
      <c r="K13" s="59"/>
      <c r="L13" s="59"/>
      <c r="M13" s="59"/>
      <c r="N13" s="59"/>
      <c r="O13" s="59"/>
      <c r="P13" s="59"/>
      <c r="Q13" s="59"/>
      <c r="R13" s="59"/>
      <c r="S13" s="59"/>
      <c r="T13" s="59"/>
      <c r="U13" s="59"/>
      <c r="V13" s="59"/>
      <c r="W13" s="59"/>
      <c r="X13" s="59"/>
      <c r="Y13" s="59"/>
      <c r="Z13" s="59"/>
      <c r="AA13" s="59"/>
      <c r="AB13" s="59"/>
      <c r="AC13" s="59"/>
      <c r="AD13" s="59"/>
      <c r="AE13" s="59"/>
      <c r="AF13" s="59"/>
      <c r="AG13" s="59"/>
      <c r="AH13" s="59"/>
      <c r="AI13" s="59"/>
      <c r="AJ13" s="59"/>
      <c r="AK13" s="59"/>
      <c r="AL13" s="59"/>
      <c r="AM13" s="59"/>
      <c r="AN13" s="59"/>
      <c r="AO13" s="59"/>
      <c r="AP13" s="59"/>
      <c r="AQ13" s="59"/>
      <c r="AR13" s="59"/>
      <c r="AS13" s="59"/>
      <c r="AT13" s="59"/>
      <c r="AU13" s="59"/>
      <c r="AV13" s="59"/>
      <c r="AW13" s="59"/>
      <c r="AX13" s="59"/>
      <c r="AY13" s="59"/>
      <c r="AZ13" s="59"/>
      <c r="BA13" s="59"/>
      <c r="BB13" s="59"/>
      <c r="BC13" s="59"/>
      <c r="BD13" s="59"/>
      <c r="BE13" s="59"/>
      <c r="BF13" s="59"/>
      <c r="BG13" s="59"/>
      <c r="BH13" s="59"/>
      <c r="BI13" s="59"/>
      <c r="BJ13" s="59"/>
      <c r="BK13" s="59"/>
      <c r="BL13" s="59"/>
      <c r="BM13" s="59"/>
      <c r="BN13" s="59"/>
      <c r="BO13" s="59"/>
      <c r="BP13" s="59"/>
      <c r="BQ13" s="59"/>
      <c r="BR13" s="59"/>
      <c r="BS13" s="59"/>
      <c r="BT13" s="59"/>
      <c r="BU13" s="59"/>
      <c r="BV13" s="59"/>
      <c r="BW13" s="59"/>
      <c r="BX13" s="59"/>
      <c r="BY13" s="59"/>
      <c r="BZ13" s="59"/>
      <c r="CA13" s="59"/>
      <c r="CB13" s="59"/>
      <c r="CC13" s="59"/>
      <c r="CD13" s="59"/>
      <c r="CE13" s="59"/>
      <c r="CF13" s="59"/>
      <c r="CG13" s="59"/>
      <c r="CH13" s="59"/>
      <c r="CI13" s="59"/>
      <c r="CJ13" s="59"/>
      <c r="CK13" s="59"/>
      <c r="CL13" s="59"/>
      <c r="CM13" s="59"/>
      <c r="CN13" s="59"/>
      <c r="CO13" s="59"/>
      <c r="CP13" s="59"/>
      <c r="CQ13" s="59"/>
      <c r="CR13" s="59"/>
      <c r="CS13" s="59"/>
      <c r="CT13" s="59"/>
      <c r="CU13" s="59"/>
      <c r="CV13" s="59"/>
      <c r="CW13" s="59"/>
      <c r="CX13" s="59"/>
      <c r="CY13" s="59"/>
      <c r="CZ13" s="59"/>
      <c r="DA13" s="59"/>
      <c r="DB13" s="59"/>
      <c r="DC13" s="59"/>
      <c r="DD13" s="59"/>
      <c r="DE13" s="59"/>
      <c r="DF13" s="59"/>
      <c r="DG13" s="59"/>
      <c r="DH13" s="59"/>
      <c r="DI13" s="59"/>
      <c r="DJ13" s="59"/>
      <c r="DK13" s="59"/>
      <c r="DL13" s="59"/>
      <c r="DM13" s="59"/>
      <c r="DN13" s="59"/>
      <c r="DO13" s="59"/>
      <c r="DP13" s="59"/>
      <c r="DQ13" s="59"/>
      <c r="DR13" s="59"/>
      <c r="DS13" s="59"/>
      <c r="DT13" s="59"/>
      <c r="DU13" s="59"/>
      <c r="DV13" s="59"/>
      <c r="DW13" s="59"/>
      <c r="DX13" s="59"/>
      <c r="DY13" s="59"/>
      <c r="DZ13" s="59"/>
      <c r="EA13" s="59"/>
      <c r="EB13" s="59"/>
      <c r="EC13" s="59"/>
      <c r="ED13" s="59"/>
      <c r="EE13" s="59"/>
      <c r="EF13" s="59"/>
      <c r="EG13" s="59"/>
      <c r="EH13" s="59"/>
      <c r="EI13" s="59"/>
      <c r="EJ13" s="59"/>
      <c r="EK13" s="59"/>
      <c r="EL13" s="59"/>
      <c r="EM13" s="59"/>
      <c r="EN13" s="59"/>
      <c r="EO13" s="59"/>
      <c r="EP13" s="59"/>
      <c r="EQ13" s="59"/>
      <c r="ER13" s="59"/>
      <c r="ES13" s="59"/>
      <c r="ET13" s="59"/>
      <c r="EU13" s="59"/>
      <c r="EV13" s="59"/>
      <c r="EW13" s="59"/>
      <c r="EX13" s="59"/>
      <c r="EY13" s="59"/>
    </row>
    <row r="14" spans="1:155" s="15" customFormat="1" ht="18.75" x14ac:dyDescent="0.3">
      <c r="A14" s="60" t="s">
        <v>156</v>
      </c>
      <c r="B14" s="60"/>
      <c r="C14" s="60"/>
      <c r="D14" s="60"/>
      <c r="E14" s="60"/>
      <c r="F14" s="60"/>
      <c r="G14" s="60"/>
      <c r="H14" s="60"/>
      <c r="I14" s="60"/>
      <c r="J14" s="60"/>
      <c r="K14" s="60"/>
      <c r="L14" s="60"/>
      <c r="M14" s="60"/>
      <c r="N14" s="60"/>
      <c r="O14" s="60"/>
      <c r="P14" s="60"/>
      <c r="Q14" s="60"/>
      <c r="R14" s="60"/>
      <c r="S14" s="60"/>
      <c r="T14" s="60"/>
      <c r="U14" s="60"/>
      <c r="V14" s="60"/>
      <c r="W14" s="60"/>
      <c r="X14" s="60"/>
      <c r="Y14" s="60"/>
      <c r="Z14" s="60"/>
      <c r="AA14" s="60"/>
      <c r="AB14" s="60"/>
      <c r="AC14" s="60"/>
      <c r="AD14" s="60"/>
      <c r="AE14" s="60"/>
      <c r="AF14" s="60"/>
      <c r="AG14" s="60"/>
      <c r="AH14" s="60"/>
      <c r="AI14" s="60"/>
      <c r="AJ14" s="60"/>
      <c r="AK14" s="60"/>
      <c r="AL14" s="60"/>
      <c r="AM14" s="60"/>
      <c r="AN14" s="60"/>
      <c r="AO14" s="60"/>
      <c r="AP14" s="61" t="s">
        <v>164</v>
      </c>
      <c r="AQ14" s="61"/>
      <c r="AR14" s="61"/>
      <c r="AS14" s="61"/>
      <c r="AT14" s="61"/>
      <c r="AU14" s="61"/>
      <c r="AV14" s="61"/>
      <c r="AW14" s="61"/>
      <c r="AX14" s="62" t="s">
        <v>157</v>
      </c>
      <c r="AY14" s="62"/>
      <c r="AZ14" s="62"/>
      <c r="BA14" s="62"/>
      <c r="BB14" s="62"/>
      <c r="BC14" s="62"/>
      <c r="BD14" s="62"/>
      <c r="BE14" s="62"/>
      <c r="BF14" s="62"/>
      <c r="BG14" s="62"/>
      <c r="BH14" s="62"/>
      <c r="BI14" s="62"/>
      <c r="BJ14" s="62"/>
      <c r="BK14" s="62"/>
      <c r="BL14" s="62"/>
      <c r="BM14" s="62"/>
      <c r="BN14" s="62"/>
      <c r="BO14" s="62"/>
      <c r="BP14" s="62"/>
      <c r="BQ14" s="62"/>
      <c r="BR14" s="62"/>
      <c r="BS14" s="62"/>
      <c r="BT14" s="62"/>
      <c r="BU14" s="62"/>
      <c r="BV14" s="62"/>
      <c r="BW14" s="62"/>
      <c r="BX14" s="62"/>
      <c r="BY14" s="62"/>
      <c r="BZ14" s="62"/>
      <c r="CA14" s="62"/>
      <c r="CB14" s="62"/>
      <c r="CC14" s="62"/>
      <c r="CD14" s="62"/>
      <c r="CE14" s="62"/>
      <c r="CF14" s="62"/>
      <c r="CG14" s="62"/>
      <c r="CH14" s="62"/>
      <c r="CI14" s="62"/>
      <c r="CJ14" s="62"/>
      <c r="CK14" s="62"/>
      <c r="CL14" s="62"/>
      <c r="CM14" s="62"/>
      <c r="CN14" s="62"/>
      <c r="CO14" s="62"/>
      <c r="CP14" s="62"/>
      <c r="CQ14" s="62"/>
      <c r="CR14" s="62"/>
      <c r="CS14" s="62"/>
      <c r="CT14" s="62"/>
      <c r="CU14" s="62"/>
      <c r="CV14" s="62"/>
      <c r="CW14" s="62"/>
      <c r="CX14" s="62"/>
      <c r="CY14" s="62"/>
      <c r="CZ14" s="62"/>
      <c r="DA14" s="62"/>
      <c r="DB14" s="62"/>
      <c r="DC14" s="62"/>
      <c r="DD14" s="62"/>
      <c r="DE14" s="62"/>
      <c r="DF14" s="62"/>
      <c r="DG14" s="62"/>
      <c r="DH14" s="62"/>
      <c r="DI14" s="62"/>
      <c r="DJ14" s="62"/>
      <c r="DK14" s="62"/>
      <c r="DL14" s="62"/>
      <c r="DM14" s="62"/>
      <c r="DN14" s="62"/>
      <c r="DO14" s="62"/>
      <c r="DP14" s="62"/>
      <c r="DQ14" s="62"/>
      <c r="DR14" s="62"/>
      <c r="DS14" s="62"/>
      <c r="DT14" s="62"/>
      <c r="DU14" s="62"/>
      <c r="DV14" s="62"/>
      <c r="DW14" s="62"/>
      <c r="DX14" s="62"/>
      <c r="DY14" s="62"/>
      <c r="DZ14" s="62"/>
      <c r="EA14" s="62"/>
      <c r="EB14" s="62"/>
      <c r="EC14" s="62"/>
      <c r="ED14" s="62"/>
      <c r="EE14" s="62"/>
      <c r="EF14" s="62"/>
      <c r="EG14" s="62"/>
      <c r="EH14" s="62"/>
      <c r="EI14" s="62"/>
      <c r="EJ14" s="62"/>
      <c r="EK14" s="62"/>
      <c r="EL14" s="62"/>
      <c r="EM14" s="62"/>
      <c r="EN14" s="62"/>
      <c r="EO14" s="62"/>
      <c r="EP14" s="62"/>
      <c r="EQ14" s="62"/>
      <c r="ER14" s="62"/>
      <c r="ES14" s="62"/>
      <c r="ET14" s="62"/>
      <c r="EU14" s="62"/>
      <c r="EV14" s="62"/>
      <c r="EW14" s="62"/>
      <c r="EX14" s="62"/>
      <c r="EY14" s="62"/>
    </row>
    <row r="15" spans="1:155" ht="15.75" x14ac:dyDescent="0.25"/>
    <row r="16" spans="1:155" ht="15.75" x14ac:dyDescent="0.25"/>
    <row r="17" spans="113:155" ht="15.75" x14ac:dyDescent="0.25"/>
    <row r="18" spans="113:155" s="18" customFormat="1" ht="16.5" x14ac:dyDescent="0.25">
      <c r="DI18" s="17" t="s">
        <v>158</v>
      </c>
      <c r="DU18" s="52"/>
      <c r="DV18" s="52"/>
      <c r="DW18" s="52"/>
      <c r="DX18" s="52"/>
      <c r="DY18" s="52"/>
      <c r="DZ18" s="52"/>
      <c r="EA18" s="52"/>
      <c r="EB18" s="52"/>
      <c r="EC18" s="52"/>
      <c r="ED18" s="52"/>
      <c r="EE18" s="52"/>
      <c r="EF18" s="52"/>
      <c r="EG18" s="52"/>
      <c r="EH18" s="52"/>
      <c r="EI18" s="52"/>
      <c r="EJ18" s="52"/>
      <c r="EK18" s="52"/>
      <c r="EL18" s="52"/>
      <c r="EM18" s="52"/>
      <c r="EN18" s="52"/>
      <c r="EO18" s="52"/>
      <c r="EP18" s="52"/>
      <c r="EQ18" s="52"/>
      <c r="ER18" s="52"/>
      <c r="ES18" s="52"/>
      <c r="ET18" s="52"/>
      <c r="EU18" s="52"/>
      <c r="EV18" s="52"/>
      <c r="EW18" s="52"/>
      <c r="EX18" s="52"/>
      <c r="EY18" s="52"/>
    </row>
    <row r="19" spans="113:155" s="18" customFormat="1" ht="18" customHeight="1" x14ac:dyDescent="0.25">
      <c r="DI19" s="18" t="s">
        <v>159</v>
      </c>
      <c r="DP19" s="53" t="s">
        <v>160</v>
      </c>
      <c r="DQ19" s="53"/>
      <c r="DR19" s="79" t="s">
        <v>168</v>
      </c>
      <c r="DS19" s="79"/>
      <c r="DT19" s="79"/>
      <c r="DU19" s="79"/>
      <c r="DV19" s="79"/>
      <c r="DW19" s="54" t="s">
        <v>160</v>
      </c>
      <c r="DX19" s="54"/>
      <c r="DY19" s="55" t="s">
        <v>163</v>
      </c>
      <c r="DZ19" s="55"/>
      <c r="EA19" s="55"/>
      <c r="EB19" s="55"/>
      <c r="EC19" s="55"/>
      <c r="ED19" s="55"/>
      <c r="EE19" s="55"/>
      <c r="EF19" s="55"/>
      <c r="EG19" s="55"/>
      <c r="EH19" s="55"/>
      <c r="EI19" s="55"/>
      <c r="EJ19" s="55"/>
      <c r="EK19" s="55"/>
      <c r="EL19" s="55"/>
      <c r="EM19" s="55"/>
      <c r="EO19" s="55" t="s">
        <v>169</v>
      </c>
      <c r="EP19" s="55"/>
      <c r="EQ19" s="55"/>
      <c r="ER19" s="55"/>
      <c r="ES19" s="55"/>
      <c r="ET19" s="55"/>
      <c r="EU19" s="55"/>
      <c r="EV19" s="55"/>
      <c r="EW19" s="18" t="s">
        <v>161</v>
      </c>
    </row>
    <row r="20" spans="113:155" ht="3" customHeight="1" x14ac:dyDescent="0.25"/>
  </sheetData>
  <mergeCells count="18">
    <mergeCell ref="A10:EY10"/>
    <mergeCell ref="DK1:EY1"/>
    <mergeCell ref="DK2:EY2"/>
    <mergeCell ref="DK3:EY5"/>
    <mergeCell ref="A8:EY8"/>
    <mergeCell ref="A9:EY9"/>
    <mergeCell ref="A11:EY11"/>
    <mergeCell ref="A12:EY12"/>
    <mergeCell ref="A13:EY13"/>
    <mergeCell ref="A14:AO14"/>
    <mergeCell ref="AP14:AW14"/>
    <mergeCell ref="AX14:EY14"/>
    <mergeCell ref="DU18:EY18"/>
    <mergeCell ref="DP19:DQ19"/>
    <mergeCell ref="DR19:DV19"/>
    <mergeCell ref="DW19:DX19"/>
    <mergeCell ref="DY19:EM19"/>
    <mergeCell ref="EO19:EV19"/>
  </mergeCells>
  <pageMargins left="0.78740157480314965" right="0.70866141732283472" top="0.78740157480314965" bottom="0.39370078740157483" header="0.19685039370078741" footer="0.19685039370078741"/>
  <pageSetup paperSize="9" scale="98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9"/>
  <sheetViews>
    <sheetView tabSelected="1" topLeftCell="A8" zoomScaleNormal="100" workbookViewId="0">
      <pane ySplit="2" topLeftCell="A28" activePane="bottomLeft" state="frozen"/>
      <selection activeCell="A8" sqref="A8"/>
      <selection pane="bottomLeft" activeCell="E29" sqref="E29"/>
    </sheetView>
  </sheetViews>
  <sheetFormatPr defaultRowHeight="15" x14ac:dyDescent="0.25"/>
  <cols>
    <col min="1" max="1" width="9.140625" style="27"/>
    <col min="2" max="2" width="60" style="27" customWidth="1"/>
    <col min="3" max="10" width="9.140625" style="27"/>
    <col min="11" max="11" width="18" style="27" customWidth="1"/>
    <col min="12" max="16384" width="9.140625" style="27"/>
  </cols>
  <sheetData>
    <row r="1" spans="1:11" ht="15" customHeight="1" x14ac:dyDescent="0.25">
      <c r="A1" s="80" t="s">
        <v>195</v>
      </c>
      <c r="B1" s="80"/>
      <c r="C1" s="80"/>
      <c r="D1" s="80"/>
      <c r="E1" s="80"/>
      <c r="F1" s="80"/>
      <c r="G1" s="80"/>
      <c r="H1" s="80"/>
      <c r="I1" s="80"/>
      <c r="J1" s="80"/>
      <c r="K1" s="80"/>
    </row>
    <row r="2" spans="1:11" ht="25.5" customHeight="1" x14ac:dyDescent="0.25">
      <c r="A2" s="80"/>
      <c r="B2" s="80"/>
      <c r="C2" s="80"/>
      <c r="D2" s="80"/>
      <c r="E2" s="80"/>
      <c r="F2" s="80"/>
      <c r="G2" s="80"/>
      <c r="H2" s="80"/>
      <c r="I2" s="80"/>
      <c r="J2" s="80"/>
      <c r="K2" s="80"/>
    </row>
    <row r="4" spans="1:11" ht="18.75" customHeight="1" x14ac:dyDescent="0.25">
      <c r="A4" s="81" t="s">
        <v>0</v>
      </c>
      <c r="B4" s="81"/>
      <c r="C4" s="81"/>
      <c r="D4" s="81"/>
      <c r="E4" s="81"/>
      <c r="F4" s="81"/>
      <c r="G4" s="81"/>
      <c r="H4" s="81"/>
      <c r="I4" s="81"/>
      <c r="J4" s="81"/>
      <c r="K4" s="81"/>
    </row>
    <row r="8" spans="1:11" ht="24.95" customHeight="1" x14ac:dyDescent="0.25">
      <c r="A8" s="82"/>
      <c r="B8" s="83"/>
      <c r="C8" s="84" t="s">
        <v>1</v>
      </c>
      <c r="D8" s="85" t="s">
        <v>2</v>
      </c>
      <c r="E8" s="86"/>
      <c r="F8" s="86"/>
      <c r="G8" s="86"/>
      <c r="H8" s="86"/>
      <c r="I8" s="86"/>
      <c r="J8" s="86"/>
      <c r="K8" s="87" t="s">
        <v>144</v>
      </c>
    </row>
    <row r="9" spans="1:11" ht="15.75" thickBot="1" x14ac:dyDescent="0.3">
      <c r="A9" s="88"/>
      <c r="B9" s="89"/>
      <c r="C9" s="90"/>
      <c r="D9" s="91">
        <v>2020</v>
      </c>
      <c r="E9" s="91">
        <v>2021</v>
      </c>
      <c r="F9" s="91">
        <v>2022</v>
      </c>
      <c r="G9" s="91">
        <v>2023</v>
      </c>
      <c r="H9" s="91">
        <v>2024</v>
      </c>
      <c r="I9" s="92">
        <v>2025</v>
      </c>
      <c r="J9" s="92">
        <v>2026</v>
      </c>
      <c r="K9" s="93"/>
    </row>
    <row r="10" spans="1:11" ht="15.75" thickBot="1" x14ac:dyDescent="0.3">
      <c r="A10" s="94" t="s">
        <v>3</v>
      </c>
      <c r="B10" s="95"/>
      <c r="C10" s="95"/>
      <c r="D10" s="95"/>
      <c r="E10" s="95"/>
      <c r="F10" s="95"/>
      <c r="G10" s="95"/>
      <c r="H10" s="95"/>
      <c r="I10" s="95"/>
      <c r="J10" s="96"/>
      <c r="K10" s="97"/>
    </row>
    <row r="11" spans="1:11" ht="134.25" customHeight="1" x14ac:dyDescent="0.25">
      <c r="A11" s="3" t="s">
        <v>4</v>
      </c>
      <c r="B11" s="5" t="s">
        <v>5</v>
      </c>
      <c r="C11" s="6" t="s">
        <v>6</v>
      </c>
      <c r="D11" s="3">
        <v>152</v>
      </c>
      <c r="E11" s="3">
        <v>193.3</v>
      </c>
      <c r="F11" s="3">
        <v>237.3</v>
      </c>
      <c r="G11" s="3">
        <v>283.5</v>
      </c>
      <c r="H11" s="3">
        <v>283.5</v>
      </c>
      <c r="I11" s="9">
        <v>283.5</v>
      </c>
      <c r="J11" s="9">
        <v>283.5</v>
      </c>
      <c r="K11" s="26" t="s">
        <v>193</v>
      </c>
    </row>
    <row r="12" spans="1:11" ht="215.25" customHeight="1" x14ac:dyDescent="0.25">
      <c r="A12" s="3" t="s">
        <v>7</v>
      </c>
      <c r="B12" s="5" t="s">
        <v>8</v>
      </c>
      <c r="C12" s="6" t="s">
        <v>9</v>
      </c>
      <c r="D12" s="3">
        <v>5.2</v>
      </c>
      <c r="E12" s="3">
        <v>5.4</v>
      </c>
      <c r="F12" s="3">
        <v>5.4</v>
      </c>
      <c r="G12" s="3">
        <v>5.2</v>
      </c>
      <c r="H12" s="3">
        <v>5.3</v>
      </c>
      <c r="I12" s="9">
        <v>5.3</v>
      </c>
      <c r="J12" s="9">
        <v>5.3</v>
      </c>
      <c r="K12" s="28" t="s">
        <v>194</v>
      </c>
    </row>
    <row r="13" spans="1:11" ht="345" customHeight="1" x14ac:dyDescent="0.25">
      <c r="A13" s="3" t="s">
        <v>10</v>
      </c>
      <c r="B13" s="5" t="s">
        <v>11</v>
      </c>
      <c r="C13" s="6" t="s">
        <v>12</v>
      </c>
      <c r="D13" s="3">
        <v>128512</v>
      </c>
      <c r="E13" s="3">
        <v>145727</v>
      </c>
      <c r="F13" s="3">
        <v>121742</v>
      </c>
      <c r="G13" s="3">
        <v>166110</v>
      </c>
      <c r="H13" s="3" t="s">
        <v>199</v>
      </c>
      <c r="I13" s="3" t="s">
        <v>200</v>
      </c>
      <c r="J13" s="3" t="s">
        <v>201</v>
      </c>
      <c r="K13" s="29" t="s">
        <v>202</v>
      </c>
    </row>
    <row r="14" spans="1:11" ht="340.5" customHeight="1" x14ac:dyDescent="0.25">
      <c r="A14" s="3" t="s">
        <v>13</v>
      </c>
      <c r="B14" s="5" t="s">
        <v>14</v>
      </c>
      <c r="C14" s="6" t="s">
        <v>9</v>
      </c>
      <c r="D14" s="3">
        <v>0.6</v>
      </c>
      <c r="E14" s="3">
        <v>0.55000000000000004</v>
      </c>
      <c r="F14" s="3">
        <v>0.81</v>
      </c>
      <c r="G14" s="3">
        <v>0.98</v>
      </c>
      <c r="H14" s="3">
        <v>0.98</v>
      </c>
      <c r="I14" s="9">
        <v>0.98</v>
      </c>
      <c r="J14" s="9">
        <v>0.98</v>
      </c>
      <c r="K14" s="8" t="s">
        <v>178</v>
      </c>
    </row>
    <row r="15" spans="1:11" ht="84.75" customHeight="1" x14ac:dyDescent="0.25">
      <c r="A15" s="3" t="s">
        <v>15</v>
      </c>
      <c r="B15" s="5" t="s">
        <v>16</v>
      </c>
      <c r="C15" s="6" t="s">
        <v>9</v>
      </c>
      <c r="D15" s="3">
        <v>0</v>
      </c>
      <c r="E15" s="3">
        <v>0</v>
      </c>
      <c r="F15" s="3">
        <v>0</v>
      </c>
      <c r="G15" s="3">
        <v>0</v>
      </c>
      <c r="H15" s="3">
        <v>0</v>
      </c>
      <c r="I15" s="3">
        <v>0</v>
      </c>
      <c r="J15" s="9">
        <v>0</v>
      </c>
      <c r="K15" s="8" t="s">
        <v>149</v>
      </c>
    </row>
    <row r="16" spans="1:11" ht="342" customHeight="1" x14ac:dyDescent="0.25">
      <c r="A16" s="3" t="s">
        <v>17</v>
      </c>
      <c r="B16" s="5" t="s">
        <v>18</v>
      </c>
      <c r="C16" s="6" t="s">
        <v>9</v>
      </c>
      <c r="D16" s="4">
        <v>23.87</v>
      </c>
      <c r="E16" s="4">
        <v>20.71</v>
      </c>
      <c r="F16" s="3">
        <v>18.38</v>
      </c>
      <c r="G16" s="3">
        <v>15.81</v>
      </c>
      <c r="H16" s="3">
        <v>14.75</v>
      </c>
      <c r="I16" s="9">
        <v>13.82</v>
      </c>
      <c r="J16" s="9">
        <v>12.72</v>
      </c>
      <c r="K16" s="8" t="s">
        <v>196</v>
      </c>
    </row>
    <row r="17" spans="1:11" ht="252.75" customHeight="1" x14ac:dyDescent="0.25">
      <c r="A17" s="3" t="s">
        <v>19</v>
      </c>
      <c r="B17" s="5" t="s">
        <v>20</v>
      </c>
      <c r="C17" s="6" t="s">
        <v>9</v>
      </c>
      <c r="D17" s="3">
        <v>0.6</v>
      </c>
      <c r="E17" s="3">
        <v>0.3</v>
      </c>
      <c r="F17" s="3">
        <v>0.3</v>
      </c>
      <c r="G17" s="2">
        <v>0.28000000000000003</v>
      </c>
      <c r="H17" s="2">
        <v>0.28000000000000003</v>
      </c>
      <c r="I17" s="7">
        <v>0.28000000000000003</v>
      </c>
      <c r="J17" s="7">
        <v>0.28000000000000003</v>
      </c>
      <c r="K17" s="8" t="s">
        <v>175</v>
      </c>
    </row>
    <row r="18" spans="1:11" ht="201" customHeight="1" x14ac:dyDescent="0.25">
      <c r="A18" s="3" t="s">
        <v>21</v>
      </c>
      <c r="B18" s="5" t="s">
        <v>22</v>
      </c>
      <c r="C18" s="6" t="s">
        <v>12</v>
      </c>
      <c r="D18" s="1">
        <v>73126.399999999994</v>
      </c>
      <c r="E18" s="1">
        <v>77060.7</v>
      </c>
      <c r="F18" s="1">
        <v>90949.4</v>
      </c>
      <c r="G18" s="1">
        <v>95301.2</v>
      </c>
      <c r="H18" s="1">
        <f>G18*107.1%</f>
        <v>102067.58519999999</v>
      </c>
      <c r="I18" s="12">
        <f>H18*106.5%</f>
        <v>108701.97823799998</v>
      </c>
      <c r="J18" s="12">
        <f>I18*106.6%</f>
        <v>115876.30880170796</v>
      </c>
      <c r="K18" s="8" t="s">
        <v>188</v>
      </c>
    </row>
    <row r="19" spans="1:11" ht="68.25" customHeight="1" x14ac:dyDescent="0.25">
      <c r="A19" s="3" t="s">
        <v>23</v>
      </c>
      <c r="B19" s="5" t="s">
        <v>24</v>
      </c>
      <c r="C19" s="6" t="s">
        <v>12</v>
      </c>
      <c r="D19" s="1">
        <v>40579.4</v>
      </c>
      <c r="E19" s="1">
        <v>44684.3</v>
      </c>
      <c r="F19" s="30">
        <v>48616.4</v>
      </c>
      <c r="G19" s="30">
        <v>56329.599999999999</v>
      </c>
      <c r="H19" s="30">
        <v>59600</v>
      </c>
      <c r="I19" s="30">
        <v>59600</v>
      </c>
      <c r="J19" s="30">
        <v>59600</v>
      </c>
      <c r="K19" s="68" t="s">
        <v>203</v>
      </c>
    </row>
    <row r="20" spans="1:11" ht="68.25" customHeight="1" x14ac:dyDescent="0.25">
      <c r="A20" s="3" t="s">
        <v>25</v>
      </c>
      <c r="B20" s="5" t="s">
        <v>26</v>
      </c>
      <c r="C20" s="6" t="s">
        <v>12</v>
      </c>
      <c r="D20" s="1">
        <v>53128.5</v>
      </c>
      <c r="E20" s="1">
        <v>58879</v>
      </c>
      <c r="F20" s="30">
        <v>62738.6</v>
      </c>
      <c r="G20" s="30">
        <v>71105</v>
      </c>
      <c r="H20" s="30">
        <v>72320</v>
      </c>
      <c r="I20" s="30">
        <v>75212</v>
      </c>
      <c r="J20" s="30">
        <v>75212</v>
      </c>
      <c r="K20" s="69"/>
    </row>
    <row r="21" spans="1:11" ht="68.25" customHeight="1" x14ac:dyDescent="0.25">
      <c r="A21" s="3" t="s">
        <v>27</v>
      </c>
      <c r="B21" s="5" t="s">
        <v>28</v>
      </c>
      <c r="C21" s="6" t="s">
        <v>12</v>
      </c>
      <c r="D21" s="1">
        <v>61526</v>
      </c>
      <c r="E21" s="1">
        <v>69623</v>
      </c>
      <c r="F21" s="31">
        <v>62706.39</v>
      </c>
      <c r="G21" s="30">
        <v>81866</v>
      </c>
      <c r="H21" s="30">
        <v>84075</v>
      </c>
      <c r="I21" s="30">
        <v>89490</v>
      </c>
      <c r="J21" s="30">
        <v>89490</v>
      </c>
      <c r="K21" s="70"/>
    </row>
    <row r="22" spans="1:11" ht="58.5" customHeight="1" x14ac:dyDescent="0.25">
      <c r="A22" s="3" t="s">
        <v>29</v>
      </c>
      <c r="B22" s="5" t="s">
        <v>30</v>
      </c>
      <c r="C22" s="6" t="s">
        <v>12</v>
      </c>
      <c r="D22" s="1">
        <v>56662.2</v>
      </c>
      <c r="E22" s="1">
        <v>63697.3</v>
      </c>
      <c r="F22" s="1">
        <v>70574.399999999994</v>
      </c>
      <c r="G22" s="1">
        <v>77974.8</v>
      </c>
      <c r="H22" s="1">
        <v>84075</v>
      </c>
      <c r="I22" s="1">
        <v>89490</v>
      </c>
      <c r="J22" s="1">
        <v>95095</v>
      </c>
      <c r="K22" s="32"/>
    </row>
    <row r="23" spans="1:11" ht="63.75" customHeight="1" thickBot="1" x14ac:dyDescent="0.3">
      <c r="A23" s="3" t="s">
        <v>31</v>
      </c>
      <c r="B23" s="5" t="s">
        <v>32</v>
      </c>
      <c r="C23" s="6" t="s">
        <v>12</v>
      </c>
      <c r="D23" s="3">
        <v>39971.699999999997</v>
      </c>
      <c r="E23" s="3">
        <v>41570.5</v>
      </c>
      <c r="F23" s="1">
        <v>50473.8</v>
      </c>
      <c r="G23" s="30">
        <v>51074</v>
      </c>
      <c r="H23" s="30">
        <v>54721.2</v>
      </c>
      <c r="I23" s="30">
        <v>59098.9</v>
      </c>
      <c r="J23" s="30">
        <v>63826.8</v>
      </c>
      <c r="K23" s="32"/>
    </row>
    <row r="24" spans="1:11" ht="15.75" thickBot="1" x14ac:dyDescent="0.3">
      <c r="A24" s="94" t="s">
        <v>33</v>
      </c>
      <c r="B24" s="95"/>
      <c r="C24" s="95"/>
      <c r="D24" s="95"/>
      <c r="E24" s="95"/>
      <c r="F24" s="95"/>
      <c r="G24" s="95"/>
      <c r="H24" s="95"/>
      <c r="I24" s="95"/>
      <c r="J24" s="98"/>
      <c r="K24" s="32"/>
    </row>
    <row r="25" spans="1:11" ht="167.25" customHeight="1" x14ac:dyDescent="0.25">
      <c r="A25" s="3" t="s">
        <v>34</v>
      </c>
      <c r="B25" s="5" t="s">
        <v>35</v>
      </c>
      <c r="C25" s="6" t="s">
        <v>9</v>
      </c>
      <c r="D25" s="3">
        <v>82.15</v>
      </c>
      <c r="E25" s="3">
        <v>84.8</v>
      </c>
      <c r="F25" s="10">
        <v>83.4</v>
      </c>
      <c r="G25" s="33">
        <v>65</v>
      </c>
      <c r="H25" s="33">
        <v>65</v>
      </c>
      <c r="I25" s="34">
        <v>65</v>
      </c>
      <c r="J25" s="34">
        <v>65</v>
      </c>
      <c r="K25" s="8" t="s">
        <v>197</v>
      </c>
    </row>
    <row r="26" spans="1:11" ht="132.75" customHeight="1" x14ac:dyDescent="0.25">
      <c r="A26" s="3" t="s">
        <v>36</v>
      </c>
      <c r="B26" s="5" t="s">
        <v>37</v>
      </c>
      <c r="C26" s="6" t="s">
        <v>9</v>
      </c>
      <c r="D26" s="4">
        <v>12.39</v>
      </c>
      <c r="E26" s="4">
        <v>10</v>
      </c>
      <c r="F26" s="10">
        <v>10.55</v>
      </c>
      <c r="G26" s="10">
        <v>9.0500000000000007</v>
      </c>
      <c r="H26" s="33">
        <v>9</v>
      </c>
      <c r="I26" s="33">
        <v>9</v>
      </c>
      <c r="J26" s="33">
        <v>9</v>
      </c>
      <c r="K26" s="8" t="s">
        <v>198</v>
      </c>
    </row>
    <row r="27" spans="1:11" ht="140.25" customHeight="1" thickBot="1" x14ac:dyDescent="0.3">
      <c r="A27" s="3" t="s">
        <v>38</v>
      </c>
      <c r="B27" s="5" t="s">
        <v>39</v>
      </c>
      <c r="C27" s="6" t="s">
        <v>9</v>
      </c>
      <c r="D27" s="3">
        <v>0</v>
      </c>
      <c r="E27" s="3">
        <v>0</v>
      </c>
      <c r="F27" s="3">
        <v>0</v>
      </c>
      <c r="G27" s="10">
        <v>0</v>
      </c>
      <c r="H27" s="10">
        <v>64.3</v>
      </c>
      <c r="I27" s="10">
        <v>64.3</v>
      </c>
      <c r="J27" s="49">
        <v>64.3</v>
      </c>
      <c r="K27" s="8" t="s">
        <v>190</v>
      </c>
    </row>
    <row r="28" spans="1:11" ht="15.75" thickBot="1" x14ac:dyDescent="0.3">
      <c r="A28" s="94" t="s">
        <v>40</v>
      </c>
      <c r="B28" s="95"/>
      <c r="C28" s="95"/>
      <c r="D28" s="95"/>
      <c r="E28" s="95"/>
      <c r="F28" s="95"/>
      <c r="G28" s="95"/>
      <c r="H28" s="95"/>
      <c r="I28" s="95"/>
      <c r="J28" s="98"/>
      <c r="K28" s="32"/>
    </row>
    <row r="29" spans="1:11" ht="240" customHeight="1" x14ac:dyDescent="0.25">
      <c r="A29" s="3" t="s">
        <v>41</v>
      </c>
      <c r="B29" s="5" t="s">
        <v>42</v>
      </c>
      <c r="C29" s="6" t="s">
        <v>9</v>
      </c>
      <c r="D29" s="4">
        <v>0.67</v>
      </c>
      <c r="E29" s="2">
        <v>0</v>
      </c>
      <c r="F29" s="2">
        <v>0</v>
      </c>
      <c r="G29" s="2">
        <v>0</v>
      </c>
      <c r="H29" s="2">
        <v>0</v>
      </c>
      <c r="I29" s="7">
        <v>0</v>
      </c>
      <c r="J29" s="7">
        <v>0</v>
      </c>
      <c r="K29" s="8" t="s">
        <v>174</v>
      </c>
    </row>
    <row r="30" spans="1:11" ht="210" customHeight="1" x14ac:dyDescent="0.25">
      <c r="A30" s="3" t="s">
        <v>43</v>
      </c>
      <c r="B30" s="5" t="s">
        <v>44</v>
      </c>
      <c r="C30" s="6" t="s">
        <v>9</v>
      </c>
      <c r="D30" s="10">
        <v>95.83</v>
      </c>
      <c r="E30" s="10">
        <v>95.83</v>
      </c>
      <c r="F30" s="11">
        <v>97.5</v>
      </c>
      <c r="G30" s="4">
        <v>91.67</v>
      </c>
      <c r="H30" s="4">
        <v>91.67</v>
      </c>
      <c r="I30" s="35">
        <v>91.67</v>
      </c>
      <c r="J30" s="35">
        <v>91.67</v>
      </c>
      <c r="K30" s="8" t="s">
        <v>212</v>
      </c>
    </row>
    <row r="31" spans="1:11" ht="92.25" customHeight="1" x14ac:dyDescent="0.25">
      <c r="A31" s="3" t="s">
        <v>45</v>
      </c>
      <c r="B31" s="5" t="s">
        <v>46</v>
      </c>
      <c r="C31" s="6" t="s">
        <v>9</v>
      </c>
      <c r="D31" s="3">
        <v>0</v>
      </c>
      <c r="E31" s="3">
        <v>50</v>
      </c>
      <c r="F31" s="3">
        <v>20</v>
      </c>
      <c r="G31" s="10">
        <v>100</v>
      </c>
      <c r="H31" s="10">
        <v>100</v>
      </c>
      <c r="I31" s="49">
        <v>100</v>
      </c>
      <c r="J31" s="49">
        <v>100</v>
      </c>
      <c r="K31" s="8" t="s">
        <v>191</v>
      </c>
    </row>
    <row r="32" spans="1:11" ht="260.25" customHeight="1" x14ac:dyDescent="0.25">
      <c r="A32" s="3" t="s">
        <v>47</v>
      </c>
      <c r="B32" s="5" t="s">
        <v>48</v>
      </c>
      <c r="C32" s="6" t="s">
        <v>9</v>
      </c>
      <c r="D32" s="3">
        <v>80.3</v>
      </c>
      <c r="E32" s="3">
        <v>75.900000000000006</v>
      </c>
      <c r="F32" s="2">
        <f>1965/2137*100</f>
        <v>91.951333645297154</v>
      </c>
      <c r="G32" s="2">
        <v>93.7</v>
      </c>
      <c r="H32" s="2">
        <v>80</v>
      </c>
      <c r="I32" s="7">
        <v>80</v>
      </c>
      <c r="J32" s="7">
        <v>80</v>
      </c>
      <c r="K32" s="8" t="s">
        <v>209</v>
      </c>
    </row>
    <row r="33" spans="1:11" ht="231.75" customHeight="1" x14ac:dyDescent="0.25">
      <c r="A33" s="3" t="s">
        <v>49</v>
      </c>
      <c r="B33" s="5" t="s">
        <v>50</v>
      </c>
      <c r="C33" s="6" t="s">
        <v>9</v>
      </c>
      <c r="D33" s="10">
        <v>9.66</v>
      </c>
      <c r="E33" s="10">
        <v>11.94</v>
      </c>
      <c r="F33" s="10">
        <v>10.86</v>
      </c>
      <c r="G33" s="10">
        <v>10.11</v>
      </c>
      <c r="H33" s="33">
        <v>10</v>
      </c>
      <c r="I33" s="49">
        <v>6.2</v>
      </c>
      <c r="J33" s="49">
        <v>6.2</v>
      </c>
      <c r="K33" s="50" t="s">
        <v>192</v>
      </c>
    </row>
    <row r="34" spans="1:11" ht="96.75" customHeight="1" x14ac:dyDescent="0.25">
      <c r="A34" s="3" t="s">
        <v>51</v>
      </c>
      <c r="B34" s="5" t="s">
        <v>52</v>
      </c>
      <c r="C34" s="6" t="s">
        <v>53</v>
      </c>
      <c r="D34" s="3">
        <v>21.43</v>
      </c>
      <c r="E34" s="3">
        <v>25.6</v>
      </c>
      <c r="F34" s="3">
        <v>34.049999999999997</v>
      </c>
      <c r="G34" s="3">
        <v>34.06</v>
      </c>
      <c r="H34" s="3">
        <v>34.06</v>
      </c>
      <c r="I34" s="9">
        <v>34.06</v>
      </c>
      <c r="J34" s="9">
        <v>34.06</v>
      </c>
      <c r="K34" s="8" t="s">
        <v>173</v>
      </c>
    </row>
    <row r="35" spans="1:11" ht="196.5" customHeight="1" thickBot="1" x14ac:dyDescent="0.3">
      <c r="A35" s="10" t="s">
        <v>54</v>
      </c>
      <c r="B35" s="5" t="s">
        <v>55</v>
      </c>
      <c r="C35" s="6" t="s">
        <v>9</v>
      </c>
      <c r="D35" s="3">
        <v>44.8</v>
      </c>
      <c r="E35" s="2">
        <v>64</v>
      </c>
      <c r="F35" s="11">
        <v>73.41</v>
      </c>
      <c r="G35" s="11">
        <v>78.08</v>
      </c>
      <c r="H35" s="11">
        <v>81.349999999999994</v>
      </c>
      <c r="I35" s="25">
        <v>81.599999999999994</v>
      </c>
      <c r="J35" s="25">
        <v>81.599999999999994</v>
      </c>
      <c r="K35" s="51" t="s">
        <v>211</v>
      </c>
    </row>
    <row r="36" spans="1:11" ht="15.75" thickBot="1" x14ac:dyDescent="0.3">
      <c r="A36" s="94" t="s">
        <v>56</v>
      </c>
      <c r="B36" s="95"/>
      <c r="C36" s="95"/>
      <c r="D36" s="95"/>
      <c r="E36" s="95"/>
      <c r="F36" s="95"/>
      <c r="G36" s="95"/>
      <c r="H36" s="95"/>
      <c r="I36" s="95"/>
      <c r="J36" s="98"/>
      <c r="K36" s="32"/>
    </row>
    <row r="37" spans="1:11" ht="169.5" customHeight="1" x14ac:dyDescent="0.25">
      <c r="A37" s="3" t="s">
        <v>57</v>
      </c>
      <c r="B37" s="5" t="s">
        <v>58</v>
      </c>
      <c r="C37" s="6" t="s">
        <v>9</v>
      </c>
      <c r="D37" s="3">
        <v>100</v>
      </c>
      <c r="E37" s="3">
        <v>100</v>
      </c>
      <c r="F37" s="3">
        <v>100</v>
      </c>
      <c r="G37" s="3">
        <v>100</v>
      </c>
      <c r="H37" s="3">
        <v>100</v>
      </c>
      <c r="I37" s="3">
        <v>100</v>
      </c>
      <c r="J37" s="9">
        <v>100</v>
      </c>
      <c r="K37" s="8" t="s">
        <v>145</v>
      </c>
    </row>
    <row r="38" spans="1:11" ht="360.75" customHeight="1" x14ac:dyDescent="0.25">
      <c r="A38" s="3" t="s">
        <v>59</v>
      </c>
      <c r="B38" s="5" t="s">
        <v>60</v>
      </c>
      <c r="C38" s="6" t="s">
        <v>9</v>
      </c>
      <c r="D38" s="3">
        <v>100</v>
      </c>
      <c r="E38" s="3">
        <v>100</v>
      </c>
      <c r="F38" s="3">
        <v>100</v>
      </c>
      <c r="G38" s="2">
        <v>111.1</v>
      </c>
      <c r="H38" s="2">
        <v>111.1</v>
      </c>
      <c r="I38" s="2">
        <v>111.1</v>
      </c>
      <c r="J38" s="7">
        <v>111.1</v>
      </c>
      <c r="K38" s="8" t="s">
        <v>204</v>
      </c>
    </row>
    <row r="39" spans="1:11" ht="67.5" customHeight="1" x14ac:dyDescent="0.25">
      <c r="A39" s="3" t="s">
        <v>61</v>
      </c>
      <c r="B39" s="5" t="s">
        <v>62</v>
      </c>
      <c r="C39" s="6" t="s">
        <v>9</v>
      </c>
      <c r="D39" s="3">
        <v>0</v>
      </c>
      <c r="E39" s="3">
        <v>0</v>
      </c>
      <c r="F39" s="3">
        <v>0</v>
      </c>
      <c r="G39" s="3">
        <v>0</v>
      </c>
      <c r="H39" s="3">
        <v>0</v>
      </c>
      <c r="I39" s="3">
        <v>0</v>
      </c>
      <c r="J39" s="9">
        <v>0</v>
      </c>
      <c r="K39" s="8" t="s">
        <v>146</v>
      </c>
    </row>
    <row r="40" spans="1:11" ht="239.25" customHeight="1" x14ac:dyDescent="0.25">
      <c r="A40" s="3" t="s">
        <v>63</v>
      </c>
      <c r="B40" s="5" t="s">
        <v>64</v>
      </c>
      <c r="C40" s="6" t="s">
        <v>9</v>
      </c>
      <c r="D40" s="4">
        <v>58.33</v>
      </c>
      <c r="E40" s="4">
        <v>36.36</v>
      </c>
      <c r="F40" s="4">
        <v>29.17</v>
      </c>
      <c r="G40" s="11">
        <v>20.83</v>
      </c>
      <c r="H40" s="11">
        <v>20.83</v>
      </c>
      <c r="I40" s="25">
        <v>16.670000000000002</v>
      </c>
      <c r="J40" s="25">
        <v>12.5</v>
      </c>
      <c r="K40" s="8" t="s">
        <v>205</v>
      </c>
    </row>
    <row r="41" spans="1:11" ht="409.5" customHeight="1" thickBot="1" x14ac:dyDescent="0.3">
      <c r="A41" s="3" t="s">
        <v>65</v>
      </c>
      <c r="B41" s="5" t="s">
        <v>66</v>
      </c>
      <c r="C41" s="6" t="s">
        <v>9</v>
      </c>
      <c r="D41" s="3">
        <v>0</v>
      </c>
      <c r="E41" s="3">
        <v>0</v>
      </c>
      <c r="F41" s="3">
        <v>12.5</v>
      </c>
      <c r="G41" s="3">
        <v>14.3</v>
      </c>
      <c r="H41" s="3">
        <v>14.3</v>
      </c>
      <c r="I41" s="9">
        <v>14.3</v>
      </c>
      <c r="J41" s="9">
        <v>14.3</v>
      </c>
      <c r="K41" s="8" t="s">
        <v>207</v>
      </c>
    </row>
    <row r="42" spans="1:11" ht="15.75" thickBot="1" x14ac:dyDescent="0.3">
      <c r="A42" s="94" t="s">
        <v>67</v>
      </c>
      <c r="B42" s="95"/>
      <c r="C42" s="95"/>
      <c r="D42" s="95"/>
      <c r="E42" s="95"/>
      <c r="F42" s="95"/>
      <c r="G42" s="95"/>
      <c r="H42" s="95"/>
      <c r="I42" s="95"/>
      <c r="J42" s="98"/>
      <c r="K42" s="32"/>
    </row>
    <row r="43" spans="1:11" ht="118.5" customHeight="1" x14ac:dyDescent="0.25">
      <c r="A43" s="3" t="s">
        <v>68</v>
      </c>
      <c r="B43" s="5" t="s">
        <v>69</v>
      </c>
      <c r="C43" s="6" t="s">
        <v>9</v>
      </c>
      <c r="D43" s="22">
        <v>41</v>
      </c>
      <c r="E43" s="22">
        <v>43.7</v>
      </c>
      <c r="F43" s="22">
        <v>47</v>
      </c>
      <c r="G43" s="22">
        <v>65.599999999999994</v>
      </c>
      <c r="H43" s="22">
        <v>67.099999999999994</v>
      </c>
      <c r="I43" s="23">
        <v>68.599999999999994</v>
      </c>
      <c r="J43" s="23">
        <v>70.099999999999994</v>
      </c>
      <c r="K43" s="8" t="s">
        <v>189</v>
      </c>
    </row>
    <row r="44" spans="1:11" ht="158.25" customHeight="1" thickBot="1" x14ac:dyDescent="0.3">
      <c r="A44" s="3" t="s">
        <v>70</v>
      </c>
      <c r="B44" s="5" t="s">
        <v>71</v>
      </c>
      <c r="C44" s="6" t="s">
        <v>9</v>
      </c>
      <c r="D44" s="24">
        <v>81.7</v>
      </c>
      <c r="E44" s="24">
        <v>87.4</v>
      </c>
      <c r="F44" s="24">
        <v>98.4</v>
      </c>
      <c r="G44" s="36">
        <v>90.7</v>
      </c>
      <c r="H44" s="3">
        <v>90.7</v>
      </c>
      <c r="I44" s="9">
        <v>90.9</v>
      </c>
      <c r="J44" s="7">
        <v>91</v>
      </c>
      <c r="K44" s="8" t="s">
        <v>206</v>
      </c>
    </row>
    <row r="45" spans="1:11" ht="15.75" thickBot="1" x14ac:dyDescent="0.3">
      <c r="A45" s="94" t="s">
        <v>72</v>
      </c>
      <c r="B45" s="95"/>
      <c r="C45" s="95"/>
      <c r="D45" s="95"/>
      <c r="E45" s="95"/>
      <c r="F45" s="95"/>
      <c r="G45" s="95"/>
      <c r="H45" s="95"/>
      <c r="I45" s="95"/>
      <c r="J45" s="98"/>
      <c r="K45" s="32"/>
    </row>
    <row r="46" spans="1:11" ht="168" customHeight="1" x14ac:dyDescent="0.25">
      <c r="A46" s="3" t="s">
        <v>73</v>
      </c>
      <c r="B46" s="5" t="s">
        <v>74</v>
      </c>
      <c r="C46" s="6" t="s">
        <v>75</v>
      </c>
      <c r="D46" s="2">
        <v>22</v>
      </c>
      <c r="E46" s="2">
        <v>25</v>
      </c>
      <c r="F46" s="3">
        <v>26.1</v>
      </c>
      <c r="G46" s="3">
        <v>26.5</v>
      </c>
      <c r="H46" s="3">
        <v>27.3</v>
      </c>
      <c r="I46" s="7">
        <v>28</v>
      </c>
      <c r="J46" s="9">
        <v>28.5</v>
      </c>
      <c r="K46" s="8" t="s">
        <v>210</v>
      </c>
    </row>
    <row r="47" spans="1:11" ht="141.75" customHeight="1" x14ac:dyDescent="0.25">
      <c r="A47" s="3" t="s">
        <v>76</v>
      </c>
      <c r="B47" s="5" t="s">
        <v>77</v>
      </c>
      <c r="C47" s="6" t="s">
        <v>75</v>
      </c>
      <c r="D47" s="3">
        <v>0</v>
      </c>
      <c r="E47" s="3">
        <v>0</v>
      </c>
      <c r="F47" s="3">
        <v>0</v>
      </c>
      <c r="G47" s="3">
        <v>406</v>
      </c>
      <c r="H47" s="3" t="s">
        <v>147</v>
      </c>
      <c r="I47" s="3" t="s">
        <v>147</v>
      </c>
      <c r="J47" s="9" t="s">
        <v>147</v>
      </c>
      <c r="K47" s="8" t="s">
        <v>208</v>
      </c>
    </row>
    <row r="48" spans="1:11" ht="129" customHeight="1" x14ac:dyDescent="0.25">
      <c r="A48" s="3" t="s">
        <v>78</v>
      </c>
      <c r="B48" s="5" t="s">
        <v>79</v>
      </c>
      <c r="C48" s="6" t="s">
        <v>80</v>
      </c>
      <c r="D48" s="2">
        <v>6.5</v>
      </c>
      <c r="E48" s="2">
        <v>6.6</v>
      </c>
      <c r="F48" s="2">
        <v>9</v>
      </c>
      <c r="G48" s="3">
        <v>9.43</v>
      </c>
      <c r="H48" s="3">
        <v>9.43</v>
      </c>
      <c r="I48" s="9">
        <v>9.43</v>
      </c>
      <c r="J48" s="9">
        <v>9.43</v>
      </c>
      <c r="K48" s="20" t="s">
        <v>176</v>
      </c>
    </row>
    <row r="49" spans="1:11" ht="137.25" customHeight="1" x14ac:dyDescent="0.25">
      <c r="A49" s="3" t="s">
        <v>81</v>
      </c>
      <c r="B49" s="5" t="s">
        <v>82</v>
      </c>
      <c r="C49" s="6" t="s">
        <v>80</v>
      </c>
      <c r="D49" s="3">
        <v>1.8</v>
      </c>
      <c r="E49" s="3">
        <v>1.9</v>
      </c>
      <c r="F49" s="3">
        <v>2.0099999999999998</v>
      </c>
      <c r="G49" s="3">
        <v>2.19</v>
      </c>
      <c r="H49" s="3">
        <v>2.19</v>
      </c>
      <c r="I49" s="9">
        <v>2.19</v>
      </c>
      <c r="J49" s="9">
        <v>2.19</v>
      </c>
      <c r="K49" s="20" t="s">
        <v>177</v>
      </c>
    </row>
    <row r="50" spans="1:11" ht="74.25" customHeight="1" x14ac:dyDescent="0.25">
      <c r="A50" s="3" t="s">
        <v>83</v>
      </c>
      <c r="B50" s="5" t="s">
        <v>84</v>
      </c>
      <c r="C50" s="6" t="s">
        <v>75</v>
      </c>
      <c r="D50" s="3">
        <v>0</v>
      </c>
      <c r="E50" s="3">
        <v>0</v>
      </c>
      <c r="F50" s="3">
        <v>0</v>
      </c>
      <c r="G50" s="3">
        <v>0</v>
      </c>
      <c r="H50" s="3" t="s">
        <v>147</v>
      </c>
      <c r="I50" s="3" t="s">
        <v>147</v>
      </c>
      <c r="J50" s="3" t="s">
        <v>147</v>
      </c>
      <c r="K50" s="71" t="s">
        <v>150</v>
      </c>
    </row>
    <row r="51" spans="1:11" ht="74.25" customHeight="1" thickBot="1" x14ac:dyDescent="0.3">
      <c r="A51" s="3" t="s">
        <v>85</v>
      </c>
      <c r="B51" s="5" t="s">
        <v>86</v>
      </c>
      <c r="C51" s="6" t="s">
        <v>75</v>
      </c>
      <c r="D51" s="3">
        <v>0</v>
      </c>
      <c r="E51" s="3">
        <v>0</v>
      </c>
      <c r="F51" s="3">
        <v>0</v>
      </c>
      <c r="G51" s="3">
        <v>0</v>
      </c>
      <c r="H51" s="3" t="s">
        <v>147</v>
      </c>
      <c r="I51" s="3" t="s">
        <v>147</v>
      </c>
      <c r="J51" s="3" t="s">
        <v>147</v>
      </c>
      <c r="K51" s="72"/>
    </row>
    <row r="52" spans="1:11" ht="15.75" thickBot="1" x14ac:dyDescent="0.3">
      <c r="A52" s="94" t="s">
        <v>87</v>
      </c>
      <c r="B52" s="95"/>
      <c r="C52" s="95"/>
      <c r="D52" s="95"/>
      <c r="E52" s="95"/>
      <c r="F52" s="95"/>
      <c r="G52" s="95"/>
      <c r="H52" s="95"/>
      <c r="I52" s="95"/>
      <c r="J52" s="98"/>
      <c r="K52" s="32"/>
    </row>
    <row r="53" spans="1:11" ht="153" customHeight="1" x14ac:dyDescent="0.25">
      <c r="A53" s="3" t="s">
        <v>88</v>
      </c>
      <c r="B53" s="5" t="s">
        <v>89</v>
      </c>
      <c r="C53" s="6" t="s">
        <v>9</v>
      </c>
      <c r="D53" s="3">
        <v>78.78</v>
      </c>
      <c r="E53" s="3">
        <v>78.78</v>
      </c>
      <c r="F53" s="3">
        <v>79.67</v>
      </c>
      <c r="G53" s="3">
        <v>79.930000000000007</v>
      </c>
      <c r="H53" s="3">
        <v>79.930000000000007</v>
      </c>
      <c r="I53" s="9">
        <v>79.930000000000007</v>
      </c>
      <c r="J53" s="9">
        <v>79.930000000000007</v>
      </c>
      <c r="K53" s="20" t="s">
        <v>185</v>
      </c>
    </row>
    <row r="54" spans="1:11" ht="142.5" customHeight="1" x14ac:dyDescent="0.25">
      <c r="A54" s="3" t="s">
        <v>90</v>
      </c>
      <c r="B54" s="5" t="s">
        <v>91</v>
      </c>
      <c r="C54" s="6" t="s">
        <v>9</v>
      </c>
      <c r="D54" s="3">
        <v>39.28</v>
      </c>
      <c r="E54" s="3">
        <v>39.28</v>
      </c>
      <c r="F54" s="3">
        <v>45.45</v>
      </c>
      <c r="G54" s="3">
        <v>45.45</v>
      </c>
      <c r="H54" s="3">
        <v>45.45</v>
      </c>
      <c r="I54" s="9">
        <v>45.45</v>
      </c>
      <c r="J54" s="9">
        <v>45.45</v>
      </c>
      <c r="K54" s="20" t="s">
        <v>151</v>
      </c>
    </row>
    <row r="55" spans="1:11" ht="117.75" customHeight="1" x14ac:dyDescent="0.25">
      <c r="A55" s="3" t="s">
        <v>92</v>
      </c>
      <c r="B55" s="5" t="s">
        <v>93</v>
      </c>
      <c r="C55" s="6" t="s">
        <v>9</v>
      </c>
      <c r="D55" s="3">
        <v>90</v>
      </c>
      <c r="E55" s="3">
        <v>90</v>
      </c>
      <c r="F55" s="3">
        <v>100</v>
      </c>
      <c r="G55" s="3">
        <v>100</v>
      </c>
      <c r="H55" s="3">
        <v>100</v>
      </c>
      <c r="I55" s="9">
        <v>100</v>
      </c>
      <c r="J55" s="9">
        <v>100</v>
      </c>
      <c r="K55" s="8" t="s">
        <v>148</v>
      </c>
    </row>
    <row r="56" spans="1:11" ht="94.5" customHeight="1" thickBot="1" x14ac:dyDescent="0.3">
      <c r="A56" s="3" t="s">
        <v>94</v>
      </c>
      <c r="B56" s="5" t="s">
        <v>95</v>
      </c>
      <c r="C56" s="6" t="s">
        <v>9</v>
      </c>
      <c r="D56" s="3">
        <v>39.07</v>
      </c>
      <c r="E56" s="3">
        <v>39.07</v>
      </c>
      <c r="F56" s="3">
        <v>8.3000000000000007</v>
      </c>
      <c r="G56" s="4">
        <v>26.2</v>
      </c>
      <c r="H56" s="4">
        <v>26.7</v>
      </c>
      <c r="I56" s="35">
        <v>26.7</v>
      </c>
      <c r="J56" s="35">
        <v>26.7</v>
      </c>
      <c r="K56" s="8"/>
    </row>
    <row r="57" spans="1:11" ht="15.75" thickBot="1" x14ac:dyDescent="0.3">
      <c r="A57" s="94" t="s">
        <v>96</v>
      </c>
      <c r="B57" s="95"/>
      <c r="C57" s="95"/>
      <c r="D57" s="95"/>
      <c r="E57" s="95"/>
      <c r="F57" s="95"/>
      <c r="G57" s="95"/>
      <c r="H57" s="95"/>
      <c r="I57" s="95"/>
      <c r="J57" s="98"/>
      <c r="K57" s="32"/>
    </row>
    <row r="58" spans="1:11" ht="323.25" customHeight="1" x14ac:dyDescent="0.25">
      <c r="A58" s="3" t="s">
        <v>97</v>
      </c>
      <c r="B58" s="5" t="s">
        <v>98</v>
      </c>
      <c r="C58" s="6" t="s">
        <v>9</v>
      </c>
      <c r="D58" s="2">
        <v>53.9</v>
      </c>
      <c r="E58" s="2">
        <v>47.1</v>
      </c>
      <c r="F58" s="2">
        <v>43.8</v>
      </c>
      <c r="G58" s="2">
        <v>51.3</v>
      </c>
      <c r="H58" s="2">
        <v>54.8</v>
      </c>
      <c r="I58" s="7">
        <v>59.5</v>
      </c>
      <c r="J58" s="7">
        <v>67</v>
      </c>
      <c r="K58" s="8" t="s">
        <v>172</v>
      </c>
    </row>
    <row r="59" spans="1:11" ht="260.25" customHeight="1" x14ac:dyDescent="0.25">
      <c r="A59" s="3" t="s">
        <v>99</v>
      </c>
      <c r="B59" s="5" t="s">
        <v>100</v>
      </c>
      <c r="C59" s="6" t="s">
        <v>9</v>
      </c>
      <c r="D59" s="3">
        <v>0</v>
      </c>
      <c r="E59" s="3">
        <v>0</v>
      </c>
      <c r="F59" s="3">
        <v>2.27</v>
      </c>
      <c r="G59" s="3">
        <v>1.38</v>
      </c>
      <c r="H59" s="3">
        <v>0</v>
      </c>
      <c r="I59" s="9">
        <v>0</v>
      </c>
      <c r="J59" s="9">
        <v>0</v>
      </c>
      <c r="K59" s="37" t="s">
        <v>186</v>
      </c>
    </row>
    <row r="60" spans="1:11" ht="409.5" customHeight="1" x14ac:dyDescent="0.25">
      <c r="A60" s="73" t="s">
        <v>101</v>
      </c>
      <c r="B60" s="99" t="s">
        <v>102</v>
      </c>
      <c r="C60" s="100" t="s">
        <v>53</v>
      </c>
      <c r="D60" s="75">
        <v>5781.4</v>
      </c>
      <c r="E60" s="75">
        <v>115510</v>
      </c>
      <c r="F60" s="75">
        <v>131886.5</v>
      </c>
      <c r="G60" s="75">
        <v>49410</v>
      </c>
      <c r="H60" s="75">
        <v>25572.5</v>
      </c>
      <c r="I60" s="75">
        <v>8831.5</v>
      </c>
      <c r="J60" s="77">
        <v>8831.5</v>
      </c>
      <c r="K60" s="37" t="s">
        <v>179</v>
      </c>
    </row>
    <row r="61" spans="1:11" ht="234.75" customHeight="1" x14ac:dyDescent="0.25">
      <c r="A61" s="74"/>
      <c r="B61" s="101"/>
      <c r="C61" s="102"/>
      <c r="D61" s="76"/>
      <c r="E61" s="76"/>
      <c r="F61" s="76"/>
      <c r="G61" s="76"/>
      <c r="H61" s="76"/>
      <c r="I61" s="76"/>
      <c r="J61" s="78"/>
      <c r="K61" s="26" t="s">
        <v>180</v>
      </c>
    </row>
    <row r="62" spans="1:11" ht="50.1" customHeight="1" x14ac:dyDescent="0.25">
      <c r="A62" s="3" t="s">
        <v>103</v>
      </c>
      <c r="B62" s="5" t="s">
        <v>104</v>
      </c>
      <c r="C62" s="6" t="s">
        <v>9</v>
      </c>
      <c r="D62" s="3">
        <v>0</v>
      </c>
      <c r="E62" s="3">
        <v>0</v>
      </c>
      <c r="F62" s="3">
        <v>0</v>
      </c>
      <c r="G62" s="3">
        <v>0</v>
      </c>
      <c r="H62" s="3">
        <v>0</v>
      </c>
      <c r="I62" s="3">
        <v>0</v>
      </c>
      <c r="J62" s="9">
        <v>0</v>
      </c>
      <c r="K62" s="40"/>
    </row>
    <row r="63" spans="1:11" ht="118.5" customHeight="1" x14ac:dyDescent="0.25">
      <c r="A63" s="3" t="s">
        <v>105</v>
      </c>
      <c r="B63" s="5" t="s">
        <v>106</v>
      </c>
      <c r="C63" s="6" t="s">
        <v>12</v>
      </c>
      <c r="D63" s="41">
        <v>3096.7</v>
      </c>
      <c r="E63" s="41">
        <v>3348.21</v>
      </c>
      <c r="F63" s="41">
        <v>4649.3</v>
      </c>
      <c r="G63" s="41">
        <v>5329.83</v>
      </c>
      <c r="H63" s="41">
        <v>5583.02</v>
      </c>
      <c r="I63" s="42">
        <v>5567.17</v>
      </c>
      <c r="J63" s="42">
        <v>5567.17</v>
      </c>
      <c r="K63" s="8" t="s">
        <v>187</v>
      </c>
    </row>
    <row r="64" spans="1:11" ht="315" customHeight="1" x14ac:dyDescent="0.25">
      <c r="A64" s="3" t="s">
        <v>107</v>
      </c>
      <c r="B64" s="5" t="s">
        <v>170</v>
      </c>
      <c r="C64" s="43" t="s">
        <v>108</v>
      </c>
      <c r="D64" s="3">
        <v>1</v>
      </c>
      <c r="E64" s="3">
        <v>0</v>
      </c>
      <c r="F64" s="3">
        <v>0</v>
      </c>
      <c r="G64" s="3">
        <v>1</v>
      </c>
      <c r="H64" s="3">
        <v>1</v>
      </c>
      <c r="I64" s="3">
        <v>1</v>
      </c>
      <c r="J64" s="9">
        <v>1</v>
      </c>
      <c r="K64" s="8" t="s">
        <v>171</v>
      </c>
    </row>
    <row r="65" spans="1:11" ht="82.5" customHeight="1" x14ac:dyDescent="0.25">
      <c r="A65" s="3" t="s">
        <v>109</v>
      </c>
      <c r="B65" s="5" t="s">
        <v>110</v>
      </c>
      <c r="C65" s="6" t="s">
        <v>111</v>
      </c>
      <c r="D65" s="3"/>
      <c r="E65" s="3"/>
      <c r="F65" s="3"/>
      <c r="G65" s="3"/>
      <c r="H65" s="3"/>
      <c r="I65" s="3"/>
      <c r="J65" s="9"/>
      <c r="K65" s="8" t="s">
        <v>152</v>
      </c>
    </row>
    <row r="66" spans="1:11" ht="50.1" customHeight="1" thickBot="1" x14ac:dyDescent="0.3">
      <c r="A66" s="3" t="s">
        <v>112</v>
      </c>
      <c r="B66" s="5" t="s">
        <v>113</v>
      </c>
      <c r="C66" s="6" t="s">
        <v>114</v>
      </c>
      <c r="D66" s="38">
        <v>36.5</v>
      </c>
      <c r="E66" s="38">
        <v>35.700000000000003</v>
      </c>
      <c r="F66" s="3">
        <v>31.2</v>
      </c>
      <c r="G66" s="3">
        <v>30.1</v>
      </c>
      <c r="H66" s="3">
        <v>29.2</v>
      </c>
      <c r="I66" s="7">
        <v>28.5</v>
      </c>
      <c r="J66" s="7">
        <v>28</v>
      </c>
      <c r="K66" s="32"/>
    </row>
    <row r="67" spans="1:11" ht="15.75" thickBot="1" x14ac:dyDescent="0.3">
      <c r="A67" s="103" t="s">
        <v>115</v>
      </c>
      <c r="B67" s="104"/>
      <c r="C67" s="104"/>
      <c r="D67" s="104"/>
      <c r="E67" s="104"/>
      <c r="F67" s="104"/>
      <c r="G67" s="104"/>
      <c r="H67" s="104"/>
      <c r="I67" s="104"/>
      <c r="J67" s="105"/>
      <c r="K67" s="32"/>
    </row>
    <row r="68" spans="1:11" ht="50.1" customHeight="1" x14ac:dyDescent="0.25">
      <c r="A68" s="3" t="s">
        <v>116</v>
      </c>
      <c r="B68" s="5" t="s">
        <v>117</v>
      </c>
      <c r="C68" s="6" t="s">
        <v>118</v>
      </c>
      <c r="D68" s="44">
        <v>1246</v>
      </c>
      <c r="E68" s="44">
        <v>1246</v>
      </c>
      <c r="F68" s="44">
        <v>1133.52</v>
      </c>
      <c r="G68" s="44">
        <v>1178.8699999999999</v>
      </c>
      <c r="H68" s="44">
        <v>1178.8699999999999</v>
      </c>
      <c r="I68" s="45">
        <v>1178.8699999999999</v>
      </c>
      <c r="J68" s="45">
        <v>1178.8699999999999</v>
      </c>
      <c r="K68" s="46" t="s">
        <v>167</v>
      </c>
    </row>
    <row r="69" spans="1:11" ht="92.25" customHeight="1" x14ac:dyDescent="0.25">
      <c r="A69" s="3" t="s">
        <v>119</v>
      </c>
      <c r="B69" s="5" t="s">
        <v>120</v>
      </c>
      <c r="C69" s="6" t="s">
        <v>121</v>
      </c>
      <c r="D69" s="39">
        <v>0.19</v>
      </c>
      <c r="E69" s="39">
        <v>0.19</v>
      </c>
      <c r="F69" s="39">
        <v>0.26</v>
      </c>
      <c r="G69" s="39">
        <v>0.25</v>
      </c>
      <c r="H69" s="39">
        <v>0.25</v>
      </c>
      <c r="I69" s="47">
        <v>0.25</v>
      </c>
      <c r="J69" s="47">
        <v>0.25</v>
      </c>
      <c r="K69" s="48"/>
    </row>
    <row r="70" spans="1:11" ht="288" customHeight="1" x14ac:dyDescent="0.25">
      <c r="A70" s="3" t="s">
        <v>122</v>
      </c>
      <c r="B70" s="5" t="s">
        <v>123</v>
      </c>
      <c r="C70" s="6" t="s">
        <v>124</v>
      </c>
      <c r="D70" s="3">
        <v>24.2</v>
      </c>
      <c r="E70" s="3">
        <v>24.2</v>
      </c>
      <c r="F70" s="3">
        <v>21.12</v>
      </c>
      <c r="G70" s="3">
        <v>28.41</v>
      </c>
      <c r="H70" s="3">
        <v>28.41</v>
      </c>
      <c r="I70" s="9">
        <v>28.41</v>
      </c>
      <c r="J70" s="9">
        <v>28.41</v>
      </c>
      <c r="K70" s="68" t="s">
        <v>181</v>
      </c>
    </row>
    <row r="71" spans="1:11" ht="331.5" customHeight="1" x14ac:dyDescent="0.25">
      <c r="A71" s="3" t="s">
        <v>125</v>
      </c>
      <c r="B71" s="5" t="s">
        <v>126</v>
      </c>
      <c r="C71" s="6" t="s">
        <v>124</v>
      </c>
      <c r="D71" s="3">
        <v>36.700000000000003</v>
      </c>
      <c r="E71" s="3">
        <v>36.700000000000003</v>
      </c>
      <c r="F71" s="39">
        <v>44.54</v>
      </c>
      <c r="G71" s="3">
        <v>37.17</v>
      </c>
      <c r="H71" s="3">
        <v>37.17</v>
      </c>
      <c r="I71" s="9">
        <v>37.17</v>
      </c>
      <c r="J71" s="9">
        <v>37.17</v>
      </c>
      <c r="K71" s="70"/>
    </row>
    <row r="72" spans="1:11" ht="50.1" customHeight="1" x14ac:dyDescent="0.25">
      <c r="A72" s="3" t="s">
        <v>127</v>
      </c>
      <c r="B72" s="5" t="s">
        <v>128</v>
      </c>
      <c r="C72" s="6" t="s">
        <v>124</v>
      </c>
      <c r="D72" s="3">
        <v>0</v>
      </c>
      <c r="E72" s="3">
        <v>0</v>
      </c>
      <c r="F72" s="3">
        <v>0</v>
      </c>
      <c r="G72" s="3">
        <v>0</v>
      </c>
      <c r="H72" s="3">
        <v>0</v>
      </c>
      <c r="I72" s="3">
        <v>0</v>
      </c>
      <c r="J72" s="9">
        <v>0</v>
      </c>
      <c r="K72" s="32"/>
    </row>
    <row r="73" spans="1:11" ht="295.5" customHeight="1" x14ac:dyDescent="0.25">
      <c r="A73" s="3">
        <v>40</v>
      </c>
      <c r="B73" s="5" t="s">
        <v>129</v>
      </c>
      <c r="C73" s="6" t="s">
        <v>130</v>
      </c>
      <c r="D73" s="3">
        <v>85</v>
      </c>
      <c r="E73" s="3">
        <v>92.36</v>
      </c>
      <c r="F73" s="3">
        <v>121.52</v>
      </c>
      <c r="G73" s="3">
        <v>135.06</v>
      </c>
      <c r="H73" s="3">
        <v>135.06</v>
      </c>
      <c r="I73" s="9">
        <v>135.06</v>
      </c>
      <c r="J73" s="9">
        <v>135.06</v>
      </c>
      <c r="K73" s="21" t="s">
        <v>182</v>
      </c>
    </row>
    <row r="74" spans="1:11" ht="94.5" customHeight="1" x14ac:dyDescent="0.25">
      <c r="A74" s="3" t="s">
        <v>131</v>
      </c>
      <c r="B74" s="5" t="s">
        <v>132</v>
      </c>
      <c r="C74" s="6" t="s">
        <v>121</v>
      </c>
      <c r="D74" s="3">
        <v>0.3</v>
      </c>
      <c r="E74" s="2">
        <v>0.3</v>
      </c>
      <c r="F74" s="4">
        <v>0.21</v>
      </c>
      <c r="G74" s="4">
        <v>0.19450000000000001</v>
      </c>
      <c r="H74" s="3">
        <v>0.19</v>
      </c>
      <c r="I74" s="9">
        <v>0.19</v>
      </c>
      <c r="J74" s="9">
        <v>0.19</v>
      </c>
      <c r="K74" s="20" t="s">
        <v>183</v>
      </c>
    </row>
    <row r="75" spans="1:11" ht="111.75" customHeight="1" x14ac:dyDescent="0.25">
      <c r="A75" s="3" t="s">
        <v>133</v>
      </c>
      <c r="B75" s="5" t="s">
        <v>134</v>
      </c>
      <c r="C75" s="6" t="s">
        <v>166</v>
      </c>
      <c r="D75" s="3">
        <v>1.4</v>
      </c>
      <c r="E75" s="3">
        <v>1.08</v>
      </c>
      <c r="F75" s="4">
        <v>0.71</v>
      </c>
      <c r="G75" s="3">
        <v>0.86</v>
      </c>
      <c r="H75" s="3">
        <v>0.74</v>
      </c>
      <c r="I75" s="9">
        <v>0.74</v>
      </c>
      <c r="J75" s="9">
        <v>0.74</v>
      </c>
      <c r="K75" s="20" t="s">
        <v>184</v>
      </c>
    </row>
    <row r="76" spans="1:11" ht="179.25" customHeight="1" x14ac:dyDescent="0.25">
      <c r="A76" s="3" t="s">
        <v>135</v>
      </c>
      <c r="B76" s="5" t="s">
        <v>136</v>
      </c>
      <c r="C76" s="6" t="s">
        <v>166</v>
      </c>
      <c r="D76" s="3">
        <v>2.2999999999999998</v>
      </c>
      <c r="E76" s="3">
        <v>2.2999999999999998</v>
      </c>
      <c r="F76" s="2">
        <v>2.6</v>
      </c>
      <c r="G76" s="3">
        <v>2.5</v>
      </c>
      <c r="H76" s="3">
        <v>2.5</v>
      </c>
      <c r="I76" s="9">
        <v>2.5</v>
      </c>
      <c r="J76" s="9">
        <v>2.5</v>
      </c>
      <c r="K76" s="19"/>
    </row>
    <row r="77" spans="1:11" ht="50.1" customHeight="1" x14ac:dyDescent="0.25">
      <c r="A77" s="3" t="s">
        <v>137</v>
      </c>
      <c r="B77" s="5" t="s">
        <v>138</v>
      </c>
      <c r="C77" s="6" t="s">
        <v>166</v>
      </c>
      <c r="D77" s="3">
        <v>0</v>
      </c>
      <c r="E77" s="3">
        <v>0</v>
      </c>
      <c r="F77" s="3">
        <v>0</v>
      </c>
      <c r="G77" s="3">
        <v>0</v>
      </c>
      <c r="H77" s="3">
        <v>0</v>
      </c>
      <c r="I77" s="3">
        <v>0</v>
      </c>
      <c r="J77" s="9">
        <v>0</v>
      </c>
      <c r="K77" s="32"/>
    </row>
    <row r="78" spans="1:11" ht="120" customHeight="1" x14ac:dyDescent="0.25">
      <c r="A78" s="3" t="s">
        <v>139</v>
      </c>
      <c r="B78" s="5" t="s">
        <v>140</v>
      </c>
      <c r="C78" s="6" t="s">
        <v>141</v>
      </c>
      <c r="D78" s="3">
        <v>88.3</v>
      </c>
      <c r="E78" s="3">
        <v>85.9</v>
      </c>
      <c r="F78" s="3">
        <v>91.1</v>
      </c>
      <c r="G78" s="3">
        <v>86.49</v>
      </c>
      <c r="H78" s="3">
        <v>86.49</v>
      </c>
      <c r="I78" s="3">
        <v>86.49</v>
      </c>
      <c r="J78" s="9">
        <v>86.49</v>
      </c>
      <c r="K78" s="32"/>
    </row>
    <row r="79" spans="1:11" ht="127.5" customHeight="1" x14ac:dyDescent="0.25">
      <c r="A79" s="3" t="s">
        <v>142</v>
      </c>
      <c r="B79" s="5" t="s">
        <v>143</v>
      </c>
      <c r="C79" s="6" t="s">
        <v>141</v>
      </c>
      <c r="D79" s="3">
        <v>84.1</v>
      </c>
      <c r="E79" s="3">
        <v>85.2</v>
      </c>
      <c r="F79" s="2">
        <v>88</v>
      </c>
      <c r="G79" s="2">
        <v>87.7</v>
      </c>
      <c r="H79" s="2">
        <v>87.7</v>
      </c>
      <c r="I79" s="7">
        <v>87.7</v>
      </c>
      <c r="J79" s="7">
        <v>87.7</v>
      </c>
      <c r="K79" s="19"/>
    </row>
  </sheetData>
  <mergeCells count="28">
    <mergeCell ref="A67:J67"/>
    <mergeCell ref="A60:A61"/>
    <mergeCell ref="B60:B61"/>
    <mergeCell ref="C60:C61"/>
    <mergeCell ref="D60:D61"/>
    <mergeCell ref="E60:E61"/>
    <mergeCell ref="F60:F61"/>
    <mergeCell ref="G60:G61"/>
    <mergeCell ref="H60:H61"/>
    <mergeCell ref="I60:I61"/>
    <mergeCell ref="J60:J61"/>
    <mergeCell ref="K70:K71"/>
    <mergeCell ref="A52:J52"/>
    <mergeCell ref="K50:K51"/>
    <mergeCell ref="A57:J57"/>
    <mergeCell ref="A1:K2"/>
    <mergeCell ref="A4:K4"/>
    <mergeCell ref="A45:J45"/>
    <mergeCell ref="A42:J42"/>
    <mergeCell ref="A8:B9"/>
    <mergeCell ref="C8:C9"/>
    <mergeCell ref="D8:J8"/>
    <mergeCell ref="K8:K9"/>
    <mergeCell ref="A10:J10"/>
    <mergeCell ref="A24:J24"/>
    <mergeCell ref="A28:J28"/>
    <mergeCell ref="A36:J36"/>
    <mergeCell ref="K19:K21"/>
  </mergeCells>
  <pageMargins left="0.35433070866141736" right="0.35433070866141736" top="0.78740157480314965" bottom="0.39370078740157483" header="0.51181102362204722" footer="0.51181102362204722"/>
  <pageSetup paperSize="9" scale="8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Титул</vt:lpstr>
      <vt:lpstr>Значения показателей</vt:lpstr>
      <vt:lpstr>'Значения показателей'!Заголовки_для_печати</vt:lpstr>
      <vt:lpstr>Титул!Область_печати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Чупина Наталья Васильевна</cp:lastModifiedBy>
  <cp:lastPrinted>2024-06-13T08:23:00Z</cp:lastPrinted>
  <dcterms:created xsi:type="dcterms:W3CDTF">2021-06-01T11:21:03Z</dcterms:created>
  <dcterms:modified xsi:type="dcterms:W3CDTF">2024-06-13T08:23:04Z</dcterms:modified>
</cp:coreProperties>
</file>