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20" windowWidth="15600" windowHeight="11085"/>
  </bookViews>
  <sheets>
    <sheet name="отчет" sheetId="1" r:id="rId1"/>
  </sheets>
  <definedNames>
    <definedName name="_edn1" localSheetId="0">отчет!$A$79</definedName>
    <definedName name="_ednref1" localSheetId="0">отчет!#REF!</definedName>
    <definedName name="_xlnm.Print_Titles" localSheetId="0">отчет!$3:$3</definedName>
  </definedNames>
  <calcPr calcId="145621"/>
</workbook>
</file>

<file path=xl/calcChain.xml><?xml version="1.0" encoding="utf-8"?>
<calcChain xmlns="http://schemas.openxmlformats.org/spreadsheetml/2006/main">
  <c r="F46" i="1" l="1"/>
  <c r="F11" i="1"/>
  <c r="F8" i="1"/>
  <c r="E46" i="1"/>
  <c r="E11" i="1"/>
  <c r="E8" i="1"/>
  <c r="C11" i="1" l="1"/>
  <c r="C8" i="1"/>
  <c r="C44" i="1" l="1"/>
  <c r="C46" i="1" s="1"/>
</calcChain>
</file>

<file path=xl/sharedStrings.xml><?xml version="1.0" encoding="utf-8"?>
<sst xmlns="http://schemas.openxmlformats.org/spreadsheetml/2006/main" count="149" uniqueCount="100">
  <si>
    <t>Единица измерения</t>
  </si>
  <si>
    <t>человек</t>
  </si>
  <si>
    <t>2. Производство товаров и услуг</t>
  </si>
  <si>
    <t> 2.1 Промышленное производство</t>
  </si>
  <si>
    <t>Объем отгруженных товаров собственного производства, выполненных работ и услуг собственными силами – Раздел С: Добыча полезных ископаемых</t>
  </si>
  <si>
    <t>Объем отгруженных товаров собственного производства, выполненных работ и услуг собственными силами – Раздел D: Обрабатывающие производства</t>
  </si>
  <si>
    <t xml:space="preserve">Объем отгруженных товаров собственного производства, выполненных работ и услуг собственными силами – Подраздел DM: Производство транспортных средств и оборудования </t>
  </si>
  <si>
    <t>Индекс производства - Подраздел DM: Производство транспортных средств и оборудования</t>
  </si>
  <si>
    <t>Индекс – дефлятор - Подраздел DM: Производство транспортных средств и оборудования</t>
  </si>
  <si>
    <t>Объем отгруженных товаров собственного производства, выполненных работ и услуг собственными силами – Подраздел DN: Прочие производства</t>
  </si>
  <si>
    <t>Индекс производства - Подраздел DN: Прочие производства</t>
  </si>
  <si>
    <t>Индекс – дефлятор -  Подраздел DN: Прочие производства</t>
  </si>
  <si>
    <t>Производство и распределение электроэнергии, газа и воды</t>
  </si>
  <si>
    <t>Объем отгруженных товаров собственного производства, выполненных работ и услуг собственными силами – Раздел Е: Производство и распределение электроэнергии, газа и воды</t>
  </si>
  <si>
    <t xml:space="preserve">Объем отгруженных товаров собственного производства, выполненных работ и услуг собственными силами - РАЗДЕЛ B: Рыболовство </t>
  </si>
  <si>
    <t>3. Рынок товаров и услуг</t>
  </si>
  <si>
    <t>Оборот розничной торговли</t>
  </si>
  <si>
    <t>Оборот общественного питания</t>
  </si>
  <si>
    <t>Объем платных услуг населению</t>
  </si>
  <si>
    <t>4. Малое и среднее предпринимательство</t>
  </si>
  <si>
    <t>единиц</t>
  </si>
  <si>
    <t>Численность индивидуальных предпринимателей</t>
  </si>
  <si>
    <t>5. Инвестиции и строительство</t>
  </si>
  <si>
    <t>Объем инвестиций (в основной капитал) за счет всех источников финансирования - всего</t>
  </si>
  <si>
    <t>Инвестиции в основной капитал  по источникам финансирования:</t>
  </si>
  <si>
    <t xml:space="preserve">     бюджетные средства</t>
  </si>
  <si>
    <t xml:space="preserve">             из них:</t>
  </si>
  <si>
    <t xml:space="preserve">   средства федерального бюджета</t>
  </si>
  <si>
    <t xml:space="preserve">   средства бюджета субъекта Федерации</t>
  </si>
  <si>
    <t xml:space="preserve">   средства муниципального бюджета</t>
  </si>
  <si>
    <t xml:space="preserve">   собственные средства предприятий</t>
  </si>
  <si>
    <t>6. Сальдированный финансовый результат (прибыль, убыток) деятельности крупных и средних предприятий</t>
  </si>
  <si>
    <t>7. Труд и занятость</t>
  </si>
  <si>
    <t xml:space="preserve">Численность населения в трудоспособном возрасте </t>
  </si>
  <si>
    <t>Численность безработных, зарегистрированных в службах занятости, в среднем за год</t>
  </si>
  <si>
    <t>Уровень безработицы (к трудоспособному населению)</t>
  </si>
  <si>
    <t>%</t>
  </si>
  <si>
    <t>Среднесписочная численность работников организаций  - всего</t>
  </si>
  <si>
    <t>Среднемесячная номинальная заработная плата</t>
  </si>
  <si>
    <t>рублей</t>
  </si>
  <si>
    <t>8. Развитие социальной сферы</t>
  </si>
  <si>
    <t>общеобразовательных</t>
  </si>
  <si>
    <t>начального профессионального образования</t>
  </si>
  <si>
    <t>среднего профессионального образования</t>
  </si>
  <si>
    <t>высшего профессионального образования</t>
  </si>
  <si>
    <t>Численность медицинских работников:</t>
  </si>
  <si>
    <t> врачей-терапевтов участковых</t>
  </si>
  <si>
    <t> врачей-педиаторов участковых</t>
  </si>
  <si>
    <t> врачей общей практики</t>
  </si>
  <si>
    <t>Обеспеченность:</t>
  </si>
  <si>
    <t>больничными койками</t>
  </si>
  <si>
    <t>коек на 10 тыс. населения</t>
  </si>
  <si>
    <t>амбулаторно-поликлиническими учреждениями</t>
  </si>
  <si>
    <t>посещений в смену на 10 тыс. населения</t>
  </si>
  <si>
    <t>врачами</t>
  </si>
  <si>
    <t>человек на 10 тыс. населения</t>
  </si>
  <si>
    <t>средним медицинским персоналом</t>
  </si>
  <si>
    <t>общедоступными  библиотеками</t>
  </si>
  <si>
    <t>учреждений на 100 тыс.населения</t>
  </si>
  <si>
    <t>учреждениями культурно-досугового типа</t>
  </si>
  <si>
    <t>дошкольными образовательными учреждениями</t>
  </si>
  <si>
    <t xml:space="preserve">мест на 100 детей в возрасте 1-6 лет </t>
  </si>
  <si>
    <t>Ввод в эксплуатацию жилых домов за счет всех источников финансирования</t>
  </si>
  <si>
    <t>тыс.кв. м общей площади</t>
  </si>
  <si>
    <t>Средняя обеспеченность населения площадью жилых квартир</t>
  </si>
  <si>
    <t>кв.м на человека</t>
  </si>
  <si>
    <t>Площадь ветхого и аварийного фонда в % к общей площади жилого фонда</t>
  </si>
  <si>
    <t>Стоимость предоставляемых населению жилищно-коммунальных услуг по экономически обоснованным тарифам</t>
  </si>
  <si>
    <t>млн.рублей</t>
  </si>
  <si>
    <t>Фактический уровень платежей населения за жилье и коммунальные услуги</t>
  </si>
  <si>
    <t xml:space="preserve">Общее число семей, получивших субсидии на оплату жилого помещения и коммунальных услуг </t>
  </si>
  <si>
    <t>Численность пенсионеров, состоящих на учете в Пенсионном фонде</t>
  </si>
  <si>
    <t>тыс. чел.</t>
  </si>
  <si>
    <t>Численность населения</t>
  </si>
  <si>
    <t>Количество родившихся</t>
  </si>
  <si>
    <t xml:space="preserve">человек </t>
  </si>
  <si>
    <t>Количество умерших</t>
  </si>
  <si>
    <t xml:space="preserve">Естественный прирост (убыль)                                </t>
  </si>
  <si>
    <t>Количество прибывших</t>
  </si>
  <si>
    <t>Количество выбывших</t>
  </si>
  <si>
    <t>Миграционный прирост (убыль)</t>
  </si>
  <si>
    <t>1. Демография</t>
  </si>
  <si>
    <t>Социально-экономическое положение муниципального образования Печенгский район Мурманской области</t>
  </si>
  <si>
    <t>Показатели показателя</t>
  </si>
  <si>
    <t xml:space="preserve">млн.рублей </t>
  </si>
  <si>
    <t>Количество организаций</t>
  </si>
  <si>
    <t>ед.</t>
  </si>
  <si>
    <t>-</t>
  </si>
  <si>
    <t>тыс. человек</t>
  </si>
  <si>
    <t xml:space="preserve">Объем выполненных работ по виду деятельности «Строительство» </t>
  </si>
  <si>
    <t>нет данных</t>
  </si>
  <si>
    <t>показатель приведен за январь -февраль</t>
  </si>
  <si>
    <t>Количество дошкольных образовательных учреждений</t>
  </si>
  <si>
    <t>Численность детей в дошкольных образовательных учреждениях</t>
  </si>
  <si>
    <t>Численность учащихся в учреждениях:</t>
  </si>
  <si>
    <t>едиинц</t>
  </si>
  <si>
    <t>Значение показателя за 2011 г.</t>
  </si>
  <si>
    <t>Значение показателя за 2012 г.</t>
  </si>
  <si>
    <t>Количество основных средних общеобразовательных учреждений</t>
  </si>
  <si>
    <t>Значение показателя январь-сентябрь 2013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</si>
</sst>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5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9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u/>
      <sz val="11"/>
      <name val="Calibri"/>
      <family val="2"/>
      <charset val="204"/>
      <scheme val="minor"/>
    </font>
    <font>
      <vertAlign val="superscript"/>
      <sz val="14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9">
    <xf numFmtId="0" fontId="0" fillId="0" borderId="0" xfId="0"/>
    <xf numFmtId="164" fontId="2" fillId="2" borderId="3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5" fillId="0" borderId="0" xfId="0" applyFont="1"/>
    <xf numFmtId="0" fontId="2" fillId="2" borderId="2" xfId="0" applyFont="1" applyFill="1" applyBorder="1" applyAlignment="1">
      <alignment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164" fontId="3" fillId="2" borderId="6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5" fillId="0" borderId="0" xfId="0" applyFont="1" applyFill="1"/>
    <xf numFmtId="164" fontId="5" fillId="0" borderId="0" xfId="0" applyNumberFormat="1" applyFont="1" applyFill="1"/>
    <xf numFmtId="0" fontId="7" fillId="2" borderId="6" xfId="0" applyFont="1" applyFill="1" applyBorder="1" applyAlignment="1">
      <alignment horizontal="center" vertical="center" wrapText="1"/>
    </xf>
    <xf numFmtId="164" fontId="7" fillId="2" borderId="6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2" borderId="0" xfId="0" applyFont="1" applyFill="1"/>
    <xf numFmtId="164" fontId="5" fillId="2" borderId="0" xfId="0" applyNumberFormat="1" applyFont="1" applyFill="1"/>
    <xf numFmtId="0" fontId="2" fillId="2" borderId="0" xfId="0" applyFont="1" applyFill="1"/>
    <xf numFmtId="0" fontId="12" fillId="2" borderId="0" xfId="1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8" fillId="0" borderId="6" xfId="0" applyFont="1" applyBorder="1"/>
    <xf numFmtId="0" fontId="10" fillId="0" borderId="6" xfId="0" applyFont="1" applyBorder="1"/>
    <xf numFmtId="0" fontId="14" fillId="0" borderId="6" xfId="0" applyFont="1" applyBorder="1"/>
    <xf numFmtId="0" fontId="14" fillId="0" borderId="0" xfId="0" applyFont="1"/>
    <xf numFmtId="3" fontId="3" fillId="2" borderId="6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1" fontId="3" fillId="2" borderId="6" xfId="0" applyNumberFormat="1" applyFont="1" applyFill="1" applyBorder="1" applyAlignment="1">
      <alignment horizontal="center" vertical="center" wrapText="1"/>
    </xf>
    <xf numFmtId="165" fontId="3" fillId="2" borderId="6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F80"/>
  <sheetViews>
    <sheetView tabSelected="1" workbookViewId="0">
      <pane ySplit="3" topLeftCell="A42" activePane="bottomLeft" state="frozen"/>
      <selection pane="bottomLeft" activeCell="F51" sqref="F51"/>
    </sheetView>
  </sheetViews>
  <sheetFormatPr defaultRowHeight="15" outlineLevelRow="1" x14ac:dyDescent="0.25"/>
  <cols>
    <col min="1" max="1" width="53.28515625" style="25" customWidth="1"/>
    <col min="2" max="2" width="15.85546875" style="25" customWidth="1"/>
    <col min="3" max="3" width="16.7109375" style="26" customWidth="1"/>
    <col min="4" max="4" width="34" style="4" hidden="1" customWidth="1"/>
    <col min="5" max="6" width="16.7109375" style="25" customWidth="1"/>
    <col min="7" max="16384" width="9.140625" style="4"/>
  </cols>
  <sheetData>
    <row r="1" spans="1:6" ht="42" customHeight="1" x14ac:dyDescent="0.3">
      <c r="A1" s="38" t="s">
        <v>82</v>
      </c>
      <c r="B1" s="38"/>
      <c r="C1" s="38"/>
      <c r="D1" s="38"/>
      <c r="E1" s="38"/>
      <c r="F1" s="38"/>
    </row>
    <row r="2" spans="1:6" ht="40.5" customHeight="1" x14ac:dyDescent="0.25">
      <c r="A2" s="13"/>
      <c r="B2" s="13"/>
      <c r="C2" s="14"/>
      <c r="E2" s="13"/>
      <c r="F2" s="13"/>
    </row>
    <row r="3" spans="1:6" s="12" customFormat="1" ht="68.25" customHeight="1" x14ac:dyDescent="0.25">
      <c r="A3" s="35" t="s">
        <v>83</v>
      </c>
      <c r="B3" s="35" t="s">
        <v>0</v>
      </c>
      <c r="C3" s="35" t="s">
        <v>96</v>
      </c>
      <c r="D3" s="35" t="s">
        <v>96</v>
      </c>
      <c r="E3" s="35" t="s">
        <v>97</v>
      </c>
      <c r="F3" s="35" t="s">
        <v>99</v>
      </c>
    </row>
    <row r="4" spans="1:6" s="12" customFormat="1" ht="15.75" x14ac:dyDescent="0.25">
      <c r="A4" s="10" t="s">
        <v>81</v>
      </c>
      <c r="B4" s="35"/>
      <c r="C4" s="11"/>
      <c r="D4" s="30"/>
      <c r="E4" s="35"/>
      <c r="F4" s="35"/>
    </row>
    <row r="5" spans="1:6" s="12" customFormat="1" ht="16.5" customHeight="1" x14ac:dyDescent="0.25">
      <c r="A5" s="9" t="s">
        <v>73</v>
      </c>
      <c r="B5" s="35" t="s">
        <v>1</v>
      </c>
      <c r="C5" s="36">
        <v>38802</v>
      </c>
      <c r="D5" s="30"/>
      <c r="E5" s="36">
        <v>38452</v>
      </c>
      <c r="F5" s="36">
        <v>38133</v>
      </c>
    </row>
    <row r="6" spans="1:6" s="12" customFormat="1" ht="15.75" x14ac:dyDescent="0.25">
      <c r="A6" s="9" t="s">
        <v>74</v>
      </c>
      <c r="B6" s="35" t="s">
        <v>75</v>
      </c>
      <c r="C6" s="35">
        <v>434</v>
      </c>
      <c r="D6" s="31"/>
      <c r="E6" s="35">
        <v>425</v>
      </c>
      <c r="F6" s="35">
        <v>289</v>
      </c>
    </row>
    <row r="7" spans="1:6" s="12" customFormat="1" ht="15.75" x14ac:dyDescent="0.25">
      <c r="A7" s="9" t="s">
        <v>76</v>
      </c>
      <c r="B7" s="35" t="s">
        <v>75</v>
      </c>
      <c r="C7" s="36">
        <v>417</v>
      </c>
      <c r="D7" s="31"/>
      <c r="E7" s="36">
        <v>327</v>
      </c>
      <c r="F7" s="36">
        <v>235</v>
      </c>
    </row>
    <row r="8" spans="1:6" s="12" customFormat="1" ht="15.75" x14ac:dyDescent="0.25">
      <c r="A8" s="9" t="s">
        <v>77</v>
      </c>
      <c r="B8" s="35" t="s">
        <v>75</v>
      </c>
      <c r="C8" s="36">
        <f>C6-C7</f>
        <v>17</v>
      </c>
      <c r="D8" s="31"/>
      <c r="E8" s="36">
        <f>E6-E7</f>
        <v>98</v>
      </c>
      <c r="F8" s="36">
        <f>F6-F7</f>
        <v>54</v>
      </c>
    </row>
    <row r="9" spans="1:6" s="12" customFormat="1" ht="15.75" x14ac:dyDescent="0.25">
      <c r="A9" s="9" t="s">
        <v>78</v>
      </c>
      <c r="B9" s="35" t="s">
        <v>75</v>
      </c>
      <c r="C9" s="35">
        <v>1860</v>
      </c>
      <c r="D9" s="32"/>
      <c r="E9" s="35">
        <v>1963</v>
      </c>
      <c r="F9" s="35">
        <v>1478</v>
      </c>
    </row>
    <row r="10" spans="1:6" s="12" customFormat="1" ht="15.75" x14ac:dyDescent="0.25">
      <c r="A10" s="9" t="s">
        <v>79</v>
      </c>
      <c r="B10" s="35" t="s">
        <v>75</v>
      </c>
      <c r="C10" s="35">
        <v>1929</v>
      </c>
      <c r="D10" s="32"/>
      <c r="E10" s="35">
        <v>2411</v>
      </c>
      <c r="F10" s="35">
        <v>1927</v>
      </c>
    </row>
    <row r="11" spans="1:6" s="12" customFormat="1" ht="15.75" x14ac:dyDescent="0.25">
      <c r="A11" s="9" t="s">
        <v>80</v>
      </c>
      <c r="B11" s="35" t="s">
        <v>75</v>
      </c>
      <c r="C11" s="35">
        <f>C9-C10</f>
        <v>-69</v>
      </c>
      <c r="D11" s="30"/>
      <c r="E11" s="35">
        <f>E9-E10</f>
        <v>-448</v>
      </c>
      <c r="F11" s="35">
        <f>F9-F10</f>
        <v>-449</v>
      </c>
    </row>
    <row r="12" spans="1:6" s="12" customFormat="1" ht="15.75" x14ac:dyDescent="0.25">
      <c r="A12" s="10" t="s">
        <v>2</v>
      </c>
      <c r="B12" s="15"/>
      <c r="C12" s="16"/>
      <c r="D12" s="30"/>
      <c r="E12" s="15"/>
      <c r="F12" s="15"/>
    </row>
    <row r="13" spans="1:6" s="12" customFormat="1" ht="15.75" x14ac:dyDescent="0.25">
      <c r="A13" s="9" t="s">
        <v>3</v>
      </c>
      <c r="B13" s="35"/>
      <c r="C13" s="11"/>
      <c r="D13" s="30"/>
      <c r="E13" s="11"/>
      <c r="F13" s="11"/>
    </row>
    <row r="14" spans="1:6" s="12" customFormat="1" ht="63" x14ac:dyDescent="0.25">
      <c r="A14" s="9" t="s">
        <v>4</v>
      </c>
      <c r="B14" s="35" t="s">
        <v>84</v>
      </c>
      <c r="C14" s="35">
        <v>14.4</v>
      </c>
      <c r="D14" s="30"/>
      <c r="E14" s="35">
        <v>15.5</v>
      </c>
      <c r="F14" s="35" t="s">
        <v>90</v>
      </c>
    </row>
    <row r="15" spans="1:6" s="12" customFormat="1" ht="63" x14ac:dyDescent="0.25">
      <c r="A15" s="9" t="s">
        <v>5</v>
      </c>
      <c r="B15" s="35" t="s">
        <v>84</v>
      </c>
      <c r="C15" s="11">
        <v>607.29999999999995</v>
      </c>
      <c r="D15" s="30"/>
      <c r="E15" s="11">
        <v>636</v>
      </c>
      <c r="F15" s="11">
        <v>367.3</v>
      </c>
    </row>
    <row r="16" spans="1:6" s="12" customFormat="1" ht="60.75" hidden="1" customHeight="1" outlineLevel="1" thickBot="1" x14ac:dyDescent="0.3">
      <c r="A16" s="9" t="s">
        <v>6</v>
      </c>
      <c r="B16" s="35" t="s">
        <v>84</v>
      </c>
      <c r="C16" s="11"/>
      <c r="D16" s="30"/>
      <c r="E16" s="35">
        <v>0</v>
      </c>
      <c r="F16" s="35"/>
    </row>
    <row r="17" spans="1:6" s="12" customFormat="1" ht="30.75" hidden="1" customHeight="1" outlineLevel="1" thickBot="1" x14ac:dyDescent="0.3">
      <c r="A17" s="9" t="s">
        <v>7</v>
      </c>
      <c r="B17" s="35" t="s">
        <v>84</v>
      </c>
      <c r="C17" s="11"/>
      <c r="D17" s="30"/>
      <c r="E17" s="35"/>
      <c r="F17" s="35"/>
    </row>
    <row r="18" spans="1:6" s="12" customFormat="1" ht="30.75" hidden="1" customHeight="1" outlineLevel="1" thickBot="1" x14ac:dyDescent="0.3">
      <c r="A18" s="9" t="s">
        <v>8</v>
      </c>
      <c r="B18" s="35" t="s">
        <v>84</v>
      </c>
      <c r="C18" s="11"/>
      <c r="D18" s="30"/>
      <c r="E18" s="35"/>
      <c r="F18" s="35"/>
    </row>
    <row r="19" spans="1:6" s="12" customFormat="1" ht="60.75" hidden="1" customHeight="1" outlineLevel="1" thickBot="1" x14ac:dyDescent="0.3">
      <c r="A19" s="9" t="s">
        <v>9</v>
      </c>
      <c r="B19" s="35" t="s">
        <v>84</v>
      </c>
      <c r="C19" s="11"/>
      <c r="D19" s="30"/>
      <c r="E19" s="35">
        <v>0</v>
      </c>
      <c r="F19" s="35"/>
    </row>
    <row r="20" spans="1:6" s="12" customFormat="1" ht="30.75" hidden="1" customHeight="1" outlineLevel="1" thickBot="1" x14ac:dyDescent="0.3">
      <c r="A20" s="9" t="s">
        <v>10</v>
      </c>
      <c r="B20" s="35" t="s">
        <v>84</v>
      </c>
      <c r="C20" s="11"/>
      <c r="D20" s="30"/>
      <c r="E20" s="35"/>
      <c r="F20" s="35"/>
    </row>
    <row r="21" spans="1:6" s="12" customFormat="1" ht="30.75" hidden="1" customHeight="1" outlineLevel="1" thickBot="1" x14ac:dyDescent="0.3">
      <c r="A21" s="9" t="s">
        <v>11</v>
      </c>
      <c r="B21" s="35" t="s">
        <v>84</v>
      </c>
      <c r="C21" s="11"/>
      <c r="D21" s="30"/>
      <c r="E21" s="35"/>
      <c r="F21" s="35"/>
    </row>
    <row r="22" spans="1:6" s="12" customFormat="1" ht="30.75" hidden="1" customHeight="1" outlineLevel="1" thickBot="1" x14ac:dyDescent="0.3">
      <c r="A22" s="9" t="s">
        <v>12</v>
      </c>
      <c r="B22" s="35" t="s">
        <v>84</v>
      </c>
      <c r="C22" s="11"/>
      <c r="D22" s="30"/>
      <c r="E22" s="35"/>
      <c r="F22" s="35"/>
    </row>
    <row r="23" spans="1:6" s="12" customFormat="1" ht="63" collapsed="1" x14ac:dyDescent="0.25">
      <c r="A23" s="9" t="s">
        <v>13</v>
      </c>
      <c r="B23" s="35" t="s">
        <v>84</v>
      </c>
      <c r="C23" s="11">
        <v>618.70000000000005</v>
      </c>
      <c r="D23" s="30"/>
      <c r="E23" s="11">
        <v>703.5</v>
      </c>
      <c r="F23" s="11">
        <v>775.5</v>
      </c>
    </row>
    <row r="24" spans="1:6" s="12" customFormat="1" ht="47.25" x14ac:dyDescent="0.25">
      <c r="A24" s="9" t="s">
        <v>14</v>
      </c>
      <c r="B24" s="35" t="s">
        <v>84</v>
      </c>
      <c r="C24" s="11">
        <v>512.4</v>
      </c>
      <c r="D24" s="30"/>
      <c r="E24" s="35">
        <v>1282.0999999999999</v>
      </c>
      <c r="F24" s="35">
        <v>1494.2</v>
      </c>
    </row>
    <row r="25" spans="1:6" s="12" customFormat="1" ht="15.75" x14ac:dyDescent="0.25">
      <c r="A25" s="10" t="s">
        <v>15</v>
      </c>
      <c r="B25" s="35"/>
      <c r="C25" s="11"/>
      <c r="D25" s="30"/>
      <c r="E25" s="35"/>
      <c r="F25" s="35"/>
    </row>
    <row r="26" spans="1:6" s="12" customFormat="1" ht="19.5" customHeight="1" x14ac:dyDescent="0.25">
      <c r="A26" s="9" t="s">
        <v>16</v>
      </c>
      <c r="B26" s="35" t="s">
        <v>84</v>
      </c>
      <c r="C26" s="11">
        <v>423.2</v>
      </c>
      <c r="D26" s="30"/>
      <c r="E26" s="35">
        <v>581.5</v>
      </c>
      <c r="F26" s="35">
        <v>901.2</v>
      </c>
    </row>
    <row r="27" spans="1:6" s="12" customFormat="1" ht="16.5" customHeight="1" x14ac:dyDescent="0.25">
      <c r="A27" s="9" t="s">
        <v>17</v>
      </c>
      <c r="B27" s="35" t="s">
        <v>84</v>
      </c>
      <c r="C27" s="11">
        <v>37.5</v>
      </c>
      <c r="D27" s="30"/>
      <c r="E27" s="35">
        <v>21.2</v>
      </c>
      <c r="F27" s="35" t="s">
        <v>90</v>
      </c>
    </row>
    <row r="28" spans="1:6" s="12" customFormat="1" ht="18" customHeight="1" x14ac:dyDescent="0.25">
      <c r="A28" s="9" t="s">
        <v>18</v>
      </c>
      <c r="B28" s="35" t="s">
        <v>84</v>
      </c>
      <c r="C28" s="11">
        <v>663.5</v>
      </c>
      <c r="D28" s="30"/>
      <c r="E28" s="35">
        <v>850.8</v>
      </c>
      <c r="F28" s="35">
        <v>635.1</v>
      </c>
    </row>
    <row r="29" spans="1:6" s="12" customFormat="1" ht="15.75" x14ac:dyDescent="0.25">
      <c r="A29" s="10" t="s">
        <v>19</v>
      </c>
      <c r="B29" s="35"/>
      <c r="C29" s="11"/>
      <c r="D29" s="30"/>
      <c r="E29" s="35"/>
      <c r="F29" s="35"/>
    </row>
    <row r="30" spans="1:6" s="12" customFormat="1" ht="16.5" customHeight="1" x14ac:dyDescent="0.25">
      <c r="A30" s="9" t="s">
        <v>21</v>
      </c>
      <c r="B30" s="35" t="s">
        <v>1</v>
      </c>
      <c r="C30" s="36">
        <v>749</v>
      </c>
      <c r="D30" s="30"/>
      <c r="E30" s="36">
        <v>703</v>
      </c>
      <c r="F30" s="35">
        <v>636</v>
      </c>
    </row>
    <row r="31" spans="1:6" s="12" customFormat="1" ht="17.25" customHeight="1" x14ac:dyDescent="0.25">
      <c r="A31" s="9" t="s">
        <v>85</v>
      </c>
      <c r="B31" s="35" t="s">
        <v>86</v>
      </c>
      <c r="C31" s="36">
        <v>370</v>
      </c>
      <c r="D31" s="30"/>
      <c r="E31" s="35">
        <v>350</v>
      </c>
      <c r="F31" s="35">
        <v>322</v>
      </c>
    </row>
    <row r="32" spans="1:6" s="12" customFormat="1" ht="15.75" x14ac:dyDescent="0.25">
      <c r="A32" s="10" t="s">
        <v>22</v>
      </c>
      <c r="B32" s="35"/>
      <c r="C32" s="11"/>
      <c r="D32" s="30"/>
      <c r="E32" s="35"/>
      <c r="F32" s="35"/>
    </row>
    <row r="33" spans="1:6" s="12" customFormat="1" ht="31.5" x14ac:dyDescent="0.25">
      <c r="A33" s="9" t="s">
        <v>23</v>
      </c>
      <c r="B33" s="35" t="s">
        <v>84</v>
      </c>
      <c r="C33" s="11">
        <v>3092</v>
      </c>
      <c r="D33" s="30"/>
      <c r="E33" s="11">
        <v>4559.7</v>
      </c>
      <c r="F33" s="11">
        <v>4013</v>
      </c>
    </row>
    <row r="34" spans="1:6" s="12" customFormat="1" ht="31.5" hidden="1" x14ac:dyDescent="0.25">
      <c r="A34" s="9" t="s">
        <v>24</v>
      </c>
      <c r="B34" s="35" t="s">
        <v>84</v>
      </c>
      <c r="C34" s="11"/>
      <c r="D34" s="30"/>
      <c r="E34" s="11"/>
      <c r="F34" s="11"/>
    </row>
    <row r="35" spans="1:6" s="12" customFormat="1" ht="16.5" hidden="1" customHeight="1" x14ac:dyDescent="0.25">
      <c r="A35" s="9" t="s">
        <v>25</v>
      </c>
      <c r="B35" s="35" t="s">
        <v>84</v>
      </c>
      <c r="C35" s="11"/>
      <c r="D35" s="30"/>
      <c r="E35" s="11"/>
      <c r="F35" s="11"/>
    </row>
    <row r="36" spans="1:6" s="12" customFormat="1" ht="15.75" hidden="1" x14ac:dyDescent="0.25">
      <c r="A36" s="9" t="s">
        <v>26</v>
      </c>
      <c r="B36" s="35"/>
      <c r="C36" s="35"/>
      <c r="D36" s="30"/>
      <c r="E36" s="35"/>
      <c r="F36" s="35"/>
    </row>
    <row r="37" spans="1:6" s="12" customFormat="1" ht="16.5" hidden="1" customHeight="1" x14ac:dyDescent="0.25">
      <c r="A37" s="9" t="s">
        <v>27</v>
      </c>
      <c r="B37" s="35" t="s">
        <v>84</v>
      </c>
      <c r="C37" s="11"/>
      <c r="D37" s="30"/>
      <c r="E37" s="11"/>
      <c r="F37" s="11"/>
    </row>
    <row r="38" spans="1:6" s="12" customFormat="1" ht="17.25" hidden="1" customHeight="1" x14ac:dyDescent="0.25">
      <c r="A38" s="9" t="s">
        <v>28</v>
      </c>
      <c r="B38" s="35" t="s">
        <v>84</v>
      </c>
      <c r="C38" s="11"/>
      <c r="D38" s="30"/>
      <c r="E38" s="11"/>
      <c r="F38" s="11"/>
    </row>
    <row r="39" spans="1:6" s="12" customFormat="1" ht="16.5" hidden="1" customHeight="1" x14ac:dyDescent="0.25">
      <c r="A39" s="9" t="s">
        <v>29</v>
      </c>
      <c r="B39" s="35" t="s">
        <v>84</v>
      </c>
      <c r="C39" s="11"/>
      <c r="D39" s="30"/>
      <c r="E39" s="11"/>
      <c r="F39" s="11"/>
    </row>
    <row r="40" spans="1:6" s="12" customFormat="1" ht="15.75" hidden="1" customHeight="1" x14ac:dyDescent="0.25">
      <c r="A40" s="9" t="s">
        <v>30</v>
      </c>
      <c r="B40" s="35" t="s">
        <v>84</v>
      </c>
      <c r="C40" s="11"/>
      <c r="D40" s="30"/>
      <c r="E40" s="11"/>
      <c r="F40" s="11"/>
    </row>
    <row r="41" spans="1:6" s="12" customFormat="1" ht="31.5" x14ac:dyDescent="0.25">
      <c r="A41" s="9" t="s">
        <v>89</v>
      </c>
      <c r="B41" s="35" t="s">
        <v>84</v>
      </c>
      <c r="C41" s="11">
        <v>1296.5999999999999</v>
      </c>
      <c r="D41" s="30"/>
      <c r="E41" s="11">
        <v>932.6</v>
      </c>
      <c r="F41" s="35">
        <v>520.6</v>
      </c>
    </row>
    <row r="42" spans="1:6" s="12" customFormat="1" ht="47.25" customHeight="1" x14ac:dyDescent="0.25">
      <c r="A42" s="10" t="s">
        <v>31</v>
      </c>
      <c r="B42" s="35" t="s">
        <v>84</v>
      </c>
      <c r="C42" s="11">
        <v>-145.4</v>
      </c>
      <c r="D42" s="32" t="s">
        <v>91</v>
      </c>
      <c r="E42" s="11">
        <v>417</v>
      </c>
      <c r="F42" s="11">
        <v>125.6</v>
      </c>
    </row>
    <row r="43" spans="1:6" s="12" customFormat="1" ht="15.75" x14ac:dyDescent="0.25">
      <c r="A43" s="10" t="s">
        <v>32</v>
      </c>
      <c r="B43" s="15"/>
      <c r="C43" s="16"/>
      <c r="D43" s="32"/>
      <c r="E43" s="15"/>
      <c r="F43" s="15"/>
    </row>
    <row r="44" spans="1:6" s="12" customFormat="1" ht="19.5" hidden="1" customHeight="1" x14ac:dyDescent="0.25">
      <c r="A44" s="9" t="s">
        <v>33</v>
      </c>
      <c r="B44" s="35" t="s">
        <v>88</v>
      </c>
      <c r="C44" s="11" t="e">
        <f>#REF!/#REF!*100</f>
        <v>#REF!</v>
      </c>
      <c r="D44" s="32"/>
      <c r="E44" s="35">
        <v>27.2</v>
      </c>
      <c r="F44" s="35">
        <v>27.2</v>
      </c>
    </row>
    <row r="45" spans="1:6" s="12" customFormat="1" ht="31.5" x14ac:dyDescent="0.25">
      <c r="A45" s="9" t="s">
        <v>34</v>
      </c>
      <c r="B45" s="35" t="s">
        <v>88</v>
      </c>
      <c r="C45" s="11">
        <v>0.6</v>
      </c>
      <c r="D45" s="32"/>
      <c r="E45" s="35">
        <v>0.4</v>
      </c>
      <c r="F45" s="35">
        <v>0.4</v>
      </c>
    </row>
    <row r="46" spans="1:6" s="12" customFormat="1" ht="31.5" hidden="1" x14ac:dyDescent="0.25">
      <c r="A46" s="9" t="s">
        <v>35</v>
      </c>
      <c r="B46" s="35" t="s">
        <v>36</v>
      </c>
      <c r="C46" s="11" t="e">
        <f>C45/C44*100</f>
        <v>#REF!</v>
      </c>
      <c r="D46" s="32"/>
      <c r="E46" s="11">
        <f>E45/E44*100</f>
        <v>1.4705882352941178</v>
      </c>
      <c r="F46" s="11">
        <f>F45/F44*100</f>
        <v>1.4705882352941178</v>
      </c>
    </row>
    <row r="47" spans="1:6" s="12" customFormat="1" ht="31.5" x14ac:dyDescent="0.25">
      <c r="A47" s="9" t="s">
        <v>37</v>
      </c>
      <c r="B47" s="35" t="s">
        <v>88</v>
      </c>
      <c r="C47" s="11">
        <v>11.9</v>
      </c>
      <c r="D47" s="32" t="s">
        <v>91</v>
      </c>
      <c r="E47" s="11">
        <v>12.1</v>
      </c>
      <c r="F47" s="35">
        <v>12.2</v>
      </c>
    </row>
    <row r="48" spans="1:6" s="12" customFormat="1" ht="16.5" customHeight="1" x14ac:dyDescent="0.25">
      <c r="A48" s="9" t="s">
        <v>38</v>
      </c>
      <c r="B48" s="35" t="s">
        <v>39</v>
      </c>
      <c r="C48" s="11">
        <v>36331</v>
      </c>
      <c r="D48" s="32" t="s">
        <v>91</v>
      </c>
      <c r="E48" s="37">
        <v>40476.5</v>
      </c>
      <c r="F48" s="34">
        <v>42182</v>
      </c>
    </row>
    <row r="49" spans="1:6" s="12" customFormat="1" ht="15.75" x14ac:dyDescent="0.25">
      <c r="A49" s="10" t="s">
        <v>40</v>
      </c>
      <c r="B49" s="15"/>
      <c r="C49" s="16"/>
      <c r="D49" s="32"/>
      <c r="E49" s="15"/>
      <c r="F49" s="15"/>
    </row>
    <row r="50" spans="1:6" s="12" customFormat="1" ht="31.5" x14ac:dyDescent="0.25">
      <c r="A50" s="9" t="s">
        <v>92</v>
      </c>
      <c r="B50" s="35" t="s">
        <v>95</v>
      </c>
      <c r="C50" s="36">
        <v>10</v>
      </c>
      <c r="D50" s="32"/>
      <c r="E50" s="35">
        <v>11</v>
      </c>
      <c r="F50" s="35">
        <v>12</v>
      </c>
    </row>
    <row r="51" spans="1:6" s="12" customFormat="1" ht="31.5" x14ac:dyDescent="0.25">
      <c r="A51" s="9" t="s">
        <v>93</v>
      </c>
      <c r="B51" s="35" t="s">
        <v>1</v>
      </c>
      <c r="C51" s="36">
        <v>1666</v>
      </c>
      <c r="D51" s="32"/>
      <c r="E51" s="35">
        <v>1860</v>
      </c>
      <c r="F51" s="35">
        <v>1992</v>
      </c>
    </row>
    <row r="52" spans="1:6" s="12" customFormat="1" ht="31.5" x14ac:dyDescent="0.25">
      <c r="A52" s="9" t="s">
        <v>98</v>
      </c>
      <c r="B52" s="35" t="s">
        <v>95</v>
      </c>
      <c r="C52" s="36">
        <v>12</v>
      </c>
      <c r="D52" s="32"/>
      <c r="E52" s="35">
        <v>10</v>
      </c>
      <c r="F52" s="35">
        <v>10</v>
      </c>
    </row>
    <row r="53" spans="1:6" s="12" customFormat="1" ht="15.75" x14ac:dyDescent="0.25">
      <c r="A53" s="9" t="s">
        <v>94</v>
      </c>
      <c r="B53" s="35"/>
      <c r="C53" s="11"/>
      <c r="D53" s="32"/>
      <c r="E53" s="35"/>
      <c r="F53" s="35"/>
    </row>
    <row r="54" spans="1:6" s="12" customFormat="1" ht="15.75" x14ac:dyDescent="0.25">
      <c r="A54" s="9" t="s">
        <v>41</v>
      </c>
      <c r="B54" s="35" t="s">
        <v>1</v>
      </c>
      <c r="C54" s="36">
        <v>3617</v>
      </c>
      <c r="D54" s="32"/>
      <c r="E54" s="35">
        <v>3599</v>
      </c>
      <c r="F54" s="35">
        <v>3666</v>
      </c>
    </row>
    <row r="55" spans="1:6" s="12" customFormat="1" ht="15.75" x14ac:dyDescent="0.25">
      <c r="A55" s="9" t="s">
        <v>42</v>
      </c>
      <c r="B55" s="35" t="s">
        <v>1</v>
      </c>
      <c r="C55" s="36">
        <v>192</v>
      </c>
      <c r="D55" s="32"/>
      <c r="E55" s="35">
        <v>198</v>
      </c>
      <c r="F55" s="35">
        <v>154</v>
      </c>
    </row>
    <row r="56" spans="1:6" s="12" customFormat="1" ht="15.75" x14ac:dyDescent="0.25">
      <c r="A56" s="9" t="s">
        <v>43</v>
      </c>
      <c r="B56" s="35" t="s">
        <v>1</v>
      </c>
      <c r="C56" s="36">
        <v>468</v>
      </c>
      <c r="D56" s="32"/>
      <c r="E56" s="35">
        <v>371</v>
      </c>
      <c r="F56" s="35">
        <v>349</v>
      </c>
    </row>
    <row r="57" spans="1:6" s="12" customFormat="1" ht="15.75" x14ac:dyDescent="0.25">
      <c r="A57" s="9" t="s">
        <v>44</v>
      </c>
      <c r="B57" s="35" t="s">
        <v>1</v>
      </c>
      <c r="C57" s="11" t="s">
        <v>87</v>
      </c>
      <c r="D57" s="32"/>
      <c r="E57" s="35" t="s">
        <v>87</v>
      </c>
      <c r="F57" s="35" t="s">
        <v>87</v>
      </c>
    </row>
    <row r="58" spans="1:6" s="12" customFormat="1" ht="15.75" x14ac:dyDescent="0.25">
      <c r="A58" s="9" t="s">
        <v>45</v>
      </c>
      <c r="B58" s="15"/>
      <c r="C58" s="16"/>
      <c r="D58" s="32"/>
      <c r="E58" s="15"/>
      <c r="F58" s="15"/>
    </row>
    <row r="59" spans="1:6" s="12" customFormat="1" ht="15.75" x14ac:dyDescent="0.25">
      <c r="A59" s="9" t="s">
        <v>46</v>
      </c>
      <c r="B59" s="35" t="s">
        <v>1</v>
      </c>
      <c r="C59" s="36">
        <v>13</v>
      </c>
      <c r="D59" s="32"/>
      <c r="E59" s="35">
        <v>13</v>
      </c>
      <c r="F59" s="35">
        <v>13</v>
      </c>
    </row>
    <row r="60" spans="1:6" s="12" customFormat="1" ht="15.75" x14ac:dyDescent="0.25">
      <c r="A60" s="9" t="s">
        <v>47</v>
      </c>
      <c r="B60" s="35" t="s">
        <v>1</v>
      </c>
      <c r="C60" s="36">
        <v>7</v>
      </c>
      <c r="D60" s="32"/>
      <c r="E60" s="35">
        <v>7</v>
      </c>
      <c r="F60" s="35">
        <v>7</v>
      </c>
    </row>
    <row r="61" spans="1:6" s="12" customFormat="1" ht="15.75" x14ac:dyDescent="0.25">
      <c r="A61" s="9" t="s">
        <v>48</v>
      </c>
      <c r="B61" s="35" t="s">
        <v>1</v>
      </c>
      <c r="C61" s="36">
        <v>3</v>
      </c>
      <c r="D61" s="32"/>
      <c r="E61" s="35">
        <v>3</v>
      </c>
      <c r="F61" s="35">
        <v>3</v>
      </c>
    </row>
    <row r="62" spans="1:6" ht="15.75" hidden="1" customHeight="1" outlineLevel="1" thickBot="1" x14ac:dyDescent="0.3">
      <c r="A62" s="5" t="s">
        <v>49</v>
      </c>
      <c r="B62" s="17"/>
      <c r="C62" s="19"/>
      <c r="D62" s="33"/>
      <c r="E62" s="18"/>
      <c r="F62" s="18"/>
    </row>
    <row r="63" spans="1:6" ht="39" hidden="1" customHeight="1" outlineLevel="1" thickBot="1" x14ac:dyDescent="0.3">
      <c r="A63" s="5" t="s">
        <v>50</v>
      </c>
      <c r="B63" s="2" t="s">
        <v>51</v>
      </c>
      <c r="C63" s="6">
        <v>65.2</v>
      </c>
      <c r="D63" s="33"/>
      <c r="E63" s="3">
        <v>65.2</v>
      </c>
      <c r="F63" s="3">
        <v>65.2</v>
      </c>
    </row>
    <row r="64" spans="1:6" ht="51.75" hidden="1" customHeight="1" outlineLevel="1" thickBot="1" x14ac:dyDescent="0.3">
      <c r="A64" s="5" t="s">
        <v>52</v>
      </c>
      <c r="B64" s="2" t="s">
        <v>53</v>
      </c>
      <c r="C64" s="6">
        <v>185.6</v>
      </c>
      <c r="D64" s="33"/>
      <c r="E64" s="3">
        <v>185.6</v>
      </c>
      <c r="F64" s="3">
        <v>185.6</v>
      </c>
    </row>
    <row r="65" spans="1:6" ht="39" hidden="1" customHeight="1" outlineLevel="1" thickBot="1" x14ac:dyDescent="0.3">
      <c r="A65" s="5" t="s">
        <v>54</v>
      </c>
      <c r="B65" s="2" t="s">
        <v>55</v>
      </c>
      <c r="C65" s="6">
        <v>21.9</v>
      </c>
      <c r="D65" s="33"/>
      <c r="E65" s="3">
        <v>21.9</v>
      </c>
      <c r="F65" s="3">
        <v>21.9</v>
      </c>
    </row>
    <row r="66" spans="1:6" ht="39" hidden="1" customHeight="1" outlineLevel="1" thickBot="1" x14ac:dyDescent="0.3">
      <c r="A66" s="5" t="s">
        <v>56</v>
      </c>
      <c r="B66" s="2" t="s">
        <v>55</v>
      </c>
      <c r="C66" s="6">
        <v>92</v>
      </c>
      <c r="D66" s="33"/>
      <c r="E66" s="3">
        <v>92</v>
      </c>
      <c r="F66" s="3">
        <v>92</v>
      </c>
    </row>
    <row r="67" spans="1:6" ht="51.75" hidden="1" customHeight="1" outlineLevel="1" thickBot="1" x14ac:dyDescent="0.3">
      <c r="A67" s="20" t="s">
        <v>57</v>
      </c>
      <c r="B67" s="21" t="s">
        <v>58</v>
      </c>
      <c r="C67" s="23">
        <v>30.9</v>
      </c>
      <c r="D67" s="33"/>
      <c r="E67" s="22">
        <v>30.9</v>
      </c>
      <c r="F67" s="22">
        <v>30.9</v>
      </c>
    </row>
    <row r="68" spans="1:6" ht="52.5" hidden="1" customHeight="1" outlineLevel="1" thickBot="1" x14ac:dyDescent="0.3">
      <c r="A68" s="8" t="s">
        <v>59</v>
      </c>
      <c r="B68" s="21" t="s">
        <v>58</v>
      </c>
      <c r="C68" s="1">
        <v>12.9</v>
      </c>
      <c r="D68" s="33"/>
      <c r="E68" s="24">
        <v>12.9</v>
      </c>
      <c r="F68" s="24">
        <v>12.9</v>
      </c>
    </row>
    <row r="69" spans="1:6" ht="51.75" hidden="1" customHeight="1" outlineLevel="1" thickBot="1" x14ac:dyDescent="0.3">
      <c r="A69" s="5" t="s">
        <v>60</v>
      </c>
      <c r="B69" s="2" t="s">
        <v>61</v>
      </c>
      <c r="C69" s="6">
        <v>88.3</v>
      </c>
      <c r="D69" s="33"/>
      <c r="E69" s="3">
        <v>85.4</v>
      </c>
      <c r="F69" s="3">
        <v>85.4</v>
      </c>
    </row>
    <row r="70" spans="1:6" ht="39" hidden="1" customHeight="1" outlineLevel="1" thickBot="1" x14ac:dyDescent="0.3">
      <c r="A70" s="5" t="s">
        <v>62</v>
      </c>
      <c r="B70" s="2" t="s">
        <v>63</v>
      </c>
      <c r="C70" s="6">
        <v>0</v>
      </c>
      <c r="D70" s="33"/>
      <c r="E70" s="6">
        <v>6.9673999999999996</v>
      </c>
      <c r="F70" s="6">
        <v>6.9673999999999996</v>
      </c>
    </row>
    <row r="71" spans="1:6" ht="30.75" hidden="1" customHeight="1" outlineLevel="1" thickBot="1" x14ac:dyDescent="0.3">
      <c r="A71" s="5" t="s">
        <v>64</v>
      </c>
      <c r="B71" s="2" t="s">
        <v>65</v>
      </c>
      <c r="C71" s="6">
        <v>23.5</v>
      </c>
      <c r="D71" s="33"/>
      <c r="E71" s="3">
        <v>23.5</v>
      </c>
      <c r="F71" s="3">
        <v>23.5</v>
      </c>
    </row>
    <row r="72" spans="1:6" ht="30.75" hidden="1" customHeight="1" outlineLevel="1" thickBot="1" x14ac:dyDescent="0.3">
      <c r="A72" s="5" t="s">
        <v>66</v>
      </c>
      <c r="B72" s="2" t="s">
        <v>36</v>
      </c>
      <c r="C72" s="6">
        <v>1</v>
      </c>
      <c r="D72" s="33"/>
      <c r="E72" s="3">
        <v>1</v>
      </c>
      <c r="F72" s="3">
        <v>1</v>
      </c>
    </row>
    <row r="73" spans="1:6" ht="45.75" hidden="1" customHeight="1" outlineLevel="1" thickBot="1" x14ac:dyDescent="0.3">
      <c r="A73" s="5" t="s">
        <v>67</v>
      </c>
      <c r="B73" s="2" t="s">
        <v>68</v>
      </c>
      <c r="C73" s="7">
        <v>770.2</v>
      </c>
      <c r="D73" s="33"/>
      <c r="E73" s="7">
        <v>697</v>
      </c>
      <c r="F73" s="7">
        <v>697</v>
      </c>
    </row>
    <row r="74" spans="1:6" ht="30.75" hidden="1" customHeight="1" outlineLevel="1" thickBot="1" x14ac:dyDescent="0.3">
      <c r="A74" s="5" t="s">
        <v>69</v>
      </c>
      <c r="B74" s="2" t="s">
        <v>36</v>
      </c>
      <c r="C74" s="6">
        <v>95</v>
      </c>
      <c r="D74" s="33"/>
      <c r="E74" s="3">
        <v>95</v>
      </c>
      <c r="F74" s="3">
        <v>95</v>
      </c>
    </row>
    <row r="75" spans="1:6" ht="30.75" hidden="1" customHeight="1" outlineLevel="1" thickBot="1" x14ac:dyDescent="0.3">
      <c r="A75" s="5" t="s">
        <v>70</v>
      </c>
      <c r="B75" s="2" t="s">
        <v>20</v>
      </c>
      <c r="C75" s="6">
        <v>1200</v>
      </c>
      <c r="D75" s="33"/>
      <c r="E75" s="3">
        <v>1200</v>
      </c>
      <c r="F75" s="3">
        <v>1200</v>
      </c>
    </row>
    <row r="76" spans="1:6" ht="30.75" hidden="1" customHeight="1" outlineLevel="1" thickBot="1" x14ac:dyDescent="0.3">
      <c r="A76" s="5" t="s">
        <v>71</v>
      </c>
      <c r="B76" s="2" t="s">
        <v>72</v>
      </c>
      <c r="C76" s="6">
        <v>10.199999999999999</v>
      </c>
      <c r="D76" s="33"/>
      <c r="E76" s="3">
        <v>10.199999999999999</v>
      </c>
      <c r="F76" s="3">
        <v>10.199999999999999</v>
      </c>
    </row>
    <row r="77" spans="1:6" collapsed="1" x14ac:dyDescent="0.25">
      <c r="D77" s="33"/>
    </row>
    <row r="78" spans="1:6" x14ac:dyDescent="0.25">
      <c r="A78" s="27"/>
    </row>
    <row r="79" spans="1:6" x14ac:dyDescent="0.25">
      <c r="A79" s="28"/>
    </row>
    <row r="80" spans="1:6" ht="22.5" x14ac:dyDescent="0.25">
      <c r="A80" s="29"/>
    </row>
  </sheetData>
  <mergeCells count="1">
    <mergeCell ref="A1:F1"/>
  </mergeCells>
  <printOptions horizontalCentered="1"/>
  <pageMargins left="0.70866141732283472" right="0.51181102362204722" top="0.35433070866141736" bottom="0.35433070866141736" header="0.31496062992125984" footer="0.31496062992125984"/>
  <pageSetup paperSize="9" scale="64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отчет</vt:lpstr>
      <vt:lpstr>отчет!_edn1</vt:lpstr>
      <vt:lpstr>отчет!Заголовки_для_печати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Медведева Татьяна Алексеевна</dc:creator>
  <cp:lastModifiedBy>Обадина Анна Владимировна</cp:lastModifiedBy>
  <cp:lastPrinted>2014-06-05T07:06:48Z</cp:lastPrinted>
  <dcterms:created xsi:type="dcterms:W3CDTF">2012-12-07T09:52:42Z</dcterms:created>
  <dcterms:modified xsi:type="dcterms:W3CDTF">2014-06-05T07:09:56Z</dcterms:modified>
</cp:coreProperties>
</file>